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 sheetId="4" r:id="rId1"/>
    <sheet name="Sheet2" sheetId="2" r:id="rId2"/>
    <sheet name="Sheet3" sheetId="3" r:id="rId3"/>
  </sheets>
  <calcPr calcId="144525"/>
</workbook>
</file>

<file path=xl/sharedStrings.xml><?xml version="1.0" encoding="utf-8"?>
<sst xmlns="http://schemas.openxmlformats.org/spreadsheetml/2006/main" count="524" uniqueCount="219">
  <si>
    <r>
      <rPr>
        <b/>
        <sz val="22"/>
        <rFont val="方正小标宋简体"/>
        <charset val="134"/>
      </rPr>
      <t>左云县</t>
    </r>
    <r>
      <rPr>
        <b/>
        <sz val="22"/>
        <rFont val="Times New Roman"/>
        <charset val="134"/>
      </rPr>
      <t>2025</t>
    </r>
    <r>
      <rPr>
        <b/>
        <sz val="22"/>
        <rFont val="方正小标宋简体"/>
        <charset val="134"/>
      </rPr>
      <t>年巩固拓展脱贫攻坚成果和乡村振兴项目计划完成情况</t>
    </r>
  </si>
  <si>
    <r>
      <rPr>
        <sz val="10"/>
        <rFont val="宋体"/>
        <charset val="134"/>
      </rPr>
      <t>单位：万元</t>
    </r>
  </si>
  <si>
    <r>
      <rPr>
        <b/>
        <sz val="12"/>
        <rFont val="黑体"/>
        <charset val="134"/>
      </rPr>
      <t>序号</t>
    </r>
  </si>
  <si>
    <r>
      <rPr>
        <b/>
        <sz val="12"/>
        <rFont val="黑体"/>
        <charset val="134"/>
      </rPr>
      <t>项目</t>
    </r>
    <r>
      <rPr>
        <b/>
        <sz val="12"/>
        <rFont val="Times New Roman"/>
        <charset val="134"/>
      </rPr>
      <t xml:space="preserve">
</t>
    </r>
    <r>
      <rPr>
        <b/>
        <sz val="12"/>
        <rFont val="黑体"/>
        <charset val="134"/>
      </rPr>
      <t>名称</t>
    </r>
  </si>
  <si>
    <r>
      <rPr>
        <b/>
        <sz val="10"/>
        <rFont val="仿宋_GB2312"/>
        <charset val="134"/>
      </rPr>
      <t>项目</t>
    </r>
    <r>
      <rPr>
        <b/>
        <sz val="10"/>
        <rFont val="Times New Roman"/>
        <charset val="134"/>
      </rPr>
      <t xml:space="preserve">
</t>
    </r>
    <r>
      <rPr>
        <b/>
        <sz val="10"/>
        <rFont val="仿宋_GB2312"/>
        <charset val="134"/>
      </rPr>
      <t>实施</t>
    </r>
    <r>
      <rPr>
        <b/>
        <sz val="10"/>
        <rFont val="Times New Roman"/>
        <charset val="134"/>
      </rPr>
      <t xml:space="preserve">
</t>
    </r>
    <r>
      <rPr>
        <b/>
        <sz val="10"/>
        <rFont val="仿宋_GB2312"/>
        <charset val="134"/>
      </rPr>
      <t>地点</t>
    </r>
  </si>
  <si>
    <r>
      <rPr>
        <b/>
        <sz val="12"/>
        <rFont val="黑体"/>
        <charset val="134"/>
      </rPr>
      <t>责任</t>
    </r>
    <r>
      <rPr>
        <b/>
        <sz val="12"/>
        <rFont val="Times New Roman"/>
        <charset val="134"/>
      </rPr>
      <t xml:space="preserve">
</t>
    </r>
    <r>
      <rPr>
        <b/>
        <sz val="12"/>
        <rFont val="黑体"/>
        <charset val="134"/>
      </rPr>
      <t>单位</t>
    </r>
  </si>
  <si>
    <r>
      <rPr>
        <b/>
        <sz val="12"/>
        <rFont val="黑体"/>
        <charset val="134"/>
      </rPr>
      <t>主要建设</t>
    </r>
    <r>
      <rPr>
        <b/>
        <sz val="12"/>
        <rFont val="Times New Roman"/>
        <charset val="134"/>
      </rPr>
      <t xml:space="preserve">
</t>
    </r>
    <r>
      <rPr>
        <b/>
        <sz val="12"/>
        <rFont val="黑体"/>
        <charset val="134"/>
      </rPr>
      <t>规模与内容</t>
    </r>
  </si>
  <si>
    <r>
      <rPr>
        <b/>
        <sz val="12"/>
        <rFont val="黑体"/>
        <charset val="134"/>
      </rPr>
      <t>项目预算</t>
    </r>
    <r>
      <rPr>
        <b/>
        <sz val="12"/>
        <rFont val="Times New Roman"/>
        <charset val="134"/>
      </rPr>
      <t xml:space="preserve">
</t>
    </r>
    <r>
      <rPr>
        <b/>
        <sz val="12"/>
        <rFont val="黑体"/>
        <charset val="134"/>
      </rPr>
      <t>总投资</t>
    </r>
  </si>
  <si>
    <t>已报账资金</t>
  </si>
  <si>
    <r>
      <rPr>
        <b/>
        <sz val="12"/>
        <rFont val="黑体"/>
        <charset val="134"/>
      </rPr>
      <t>项目开工时间</t>
    </r>
  </si>
  <si>
    <r>
      <rPr>
        <b/>
        <sz val="12"/>
        <rFont val="黑体"/>
        <charset val="134"/>
      </rPr>
      <t>项目完工时间</t>
    </r>
  </si>
  <si>
    <r>
      <rPr>
        <b/>
        <sz val="12"/>
        <rFont val="黑体"/>
        <charset val="134"/>
      </rPr>
      <t>项目验收时间</t>
    </r>
  </si>
  <si>
    <r>
      <rPr>
        <b/>
        <sz val="12"/>
        <rFont val="黑体"/>
        <charset val="134"/>
      </rPr>
      <t>受益</t>
    </r>
    <r>
      <rPr>
        <b/>
        <sz val="12"/>
        <rFont val="Times New Roman"/>
        <charset val="134"/>
      </rPr>
      <t xml:space="preserve">
</t>
    </r>
    <r>
      <rPr>
        <b/>
        <sz val="12"/>
        <rFont val="黑体"/>
        <charset val="134"/>
      </rPr>
      <t>对象</t>
    </r>
  </si>
  <si>
    <r>
      <rPr>
        <b/>
        <sz val="12"/>
        <rFont val="黑体"/>
        <charset val="134"/>
      </rPr>
      <t>绩效</t>
    </r>
    <r>
      <rPr>
        <b/>
        <sz val="12"/>
        <rFont val="Times New Roman"/>
        <charset val="134"/>
      </rPr>
      <t xml:space="preserve">
</t>
    </r>
    <r>
      <rPr>
        <b/>
        <sz val="12"/>
        <rFont val="黑体"/>
        <charset val="134"/>
      </rPr>
      <t>目标</t>
    </r>
  </si>
  <si>
    <r>
      <rPr>
        <b/>
        <sz val="12"/>
        <rFont val="黑体"/>
        <charset val="134"/>
      </rPr>
      <t>群众参与和</t>
    </r>
    <r>
      <rPr>
        <b/>
        <sz val="12"/>
        <rFont val="Times New Roman"/>
        <charset val="134"/>
      </rPr>
      <t xml:space="preserve">
</t>
    </r>
    <r>
      <rPr>
        <b/>
        <sz val="12"/>
        <rFont val="黑体"/>
        <charset val="134"/>
      </rPr>
      <t>带贫减贫机制</t>
    </r>
  </si>
  <si>
    <r>
      <rPr>
        <b/>
        <sz val="12"/>
        <rFont val="黑体"/>
        <charset val="134"/>
      </rPr>
      <t>是否</t>
    </r>
    <r>
      <rPr>
        <b/>
        <sz val="12"/>
        <rFont val="Times New Roman"/>
        <charset val="134"/>
      </rPr>
      <t xml:space="preserve">
</t>
    </r>
    <r>
      <rPr>
        <b/>
        <sz val="12"/>
        <rFont val="黑体"/>
        <charset val="134"/>
      </rPr>
      <t>完工</t>
    </r>
  </si>
  <si>
    <r>
      <rPr>
        <b/>
        <sz val="12"/>
        <rFont val="黑体"/>
        <charset val="134"/>
      </rPr>
      <t>备注</t>
    </r>
  </si>
  <si>
    <r>
      <rPr>
        <b/>
        <sz val="12"/>
        <rFont val="黑体"/>
        <charset val="134"/>
      </rPr>
      <t>计划文号</t>
    </r>
  </si>
  <si>
    <t>合计</t>
  </si>
  <si>
    <t>中央</t>
  </si>
  <si>
    <r>
      <rPr>
        <b/>
        <sz val="12"/>
        <rFont val="黑体"/>
        <charset val="134"/>
      </rPr>
      <t>其中：</t>
    </r>
    <r>
      <rPr>
        <b/>
        <sz val="12"/>
        <rFont val="Times New Roman"/>
        <charset val="134"/>
      </rPr>
      <t xml:space="preserve">       </t>
    </r>
    <r>
      <rPr>
        <b/>
        <sz val="12"/>
        <rFont val="黑体"/>
        <charset val="134"/>
      </rPr>
      <t>省级衔接资金</t>
    </r>
  </si>
  <si>
    <r>
      <rPr>
        <b/>
        <sz val="12"/>
        <rFont val="黑体"/>
        <charset val="134"/>
      </rPr>
      <t>其中：</t>
    </r>
    <r>
      <rPr>
        <b/>
        <sz val="12"/>
        <rFont val="Times New Roman"/>
        <charset val="134"/>
      </rPr>
      <t xml:space="preserve">   </t>
    </r>
    <r>
      <rPr>
        <b/>
        <sz val="12"/>
        <rFont val="黑体"/>
        <charset val="134"/>
      </rPr>
      <t>市级衔接资金</t>
    </r>
  </si>
  <si>
    <r>
      <rPr>
        <b/>
        <sz val="12"/>
        <rFont val="黑体"/>
        <charset val="134"/>
      </rPr>
      <t>其中：</t>
    </r>
    <r>
      <rPr>
        <b/>
        <sz val="12"/>
        <rFont val="Times New Roman"/>
        <charset val="134"/>
      </rPr>
      <t xml:space="preserve">   </t>
    </r>
    <r>
      <rPr>
        <b/>
        <sz val="12"/>
        <rFont val="黑体"/>
        <charset val="134"/>
      </rPr>
      <t>县级衔接资金</t>
    </r>
  </si>
  <si>
    <r>
      <rPr>
        <b/>
        <sz val="9"/>
        <rFont val="黑体"/>
        <charset val="134"/>
      </rPr>
      <t>其中：</t>
    </r>
    <r>
      <rPr>
        <b/>
        <sz val="9"/>
        <rFont val="Times New Roman"/>
        <charset val="134"/>
      </rPr>
      <t xml:space="preserve">
</t>
    </r>
    <r>
      <rPr>
        <b/>
        <sz val="9"/>
        <rFont val="黑体"/>
        <charset val="134"/>
      </rPr>
      <t>其他</t>
    </r>
    <r>
      <rPr>
        <b/>
        <sz val="9"/>
        <rFont val="Times New Roman"/>
        <charset val="134"/>
      </rPr>
      <t xml:space="preserve">
</t>
    </r>
    <r>
      <rPr>
        <b/>
        <sz val="9"/>
        <rFont val="黑体"/>
        <charset val="134"/>
      </rPr>
      <t>筹措</t>
    </r>
    <r>
      <rPr>
        <b/>
        <sz val="9"/>
        <rFont val="Times New Roman"/>
        <charset val="134"/>
      </rPr>
      <t xml:space="preserve">
</t>
    </r>
    <r>
      <rPr>
        <b/>
        <sz val="9"/>
        <rFont val="黑体"/>
        <charset val="134"/>
      </rPr>
      <t>资金</t>
    </r>
  </si>
  <si>
    <r>
      <rPr>
        <b/>
        <sz val="10"/>
        <rFont val="仿宋_GB2312"/>
        <charset val="134"/>
      </rPr>
      <t>合计</t>
    </r>
  </si>
  <si>
    <t>一、产业类项目</t>
  </si>
  <si>
    <t>左农组办函[2025]1号</t>
  </si>
  <si>
    <t>2025年左云县财政资金扶持壮大村级集体经济发展项目</t>
  </si>
  <si>
    <t>左云县经济开发区</t>
  </si>
  <si>
    <t>徐达窑村,管家堡村,黑土口村,大西庄村,马道头村,古城村,三台子村,宁鲁堡村,张家场村,小破堡村</t>
  </si>
  <si>
    <t>管家堡村、黑土口村、徐达窑村、三台子村、宁鲁堡村、小破堡村、张家场村、马道头村、大西庄村、古城村等10个村建设沙棘生产车间及生产线扶持发展壮大村集体经济</t>
  </si>
  <si>
    <t>直接带动村集体经济增收，同时通过项目实施，梳理农村集体经济发展经验，优化农村集体经济发展战略和发展政策</t>
  </si>
  <si>
    <t>完善集体经济运行新机制，发展壮大村集体经济，带动农民增收</t>
  </si>
  <si>
    <t>完工</t>
  </si>
  <si>
    <t>左农组办函[2025]1号、8号</t>
  </si>
  <si>
    <t>2025年左云县店湾镇石虎沟村设施农业大棚建设项目</t>
  </si>
  <si>
    <t>石虎沟村</t>
  </si>
  <si>
    <t>新建新型蘑菇种植大棚4个及配套水利设施</t>
  </si>
  <si>
    <t>推进新型种植模式发展新型农业</t>
  </si>
  <si>
    <t>改善种植条件，带动农民收入</t>
  </si>
  <si>
    <t>2025年左云县新概念酵素生态循环农业示范项目</t>
  </si>
  <si>
    <t>黑土口村</t>
  </si>
  <si>
    <t>20亩牛场旧址改造为集微生物工厂、农用酵素生产和存储、有机肥生产和存储于一体的综合发酵平台</t>
  </si>
  <si>
    <t>生产覆盖整个园区土壤改良、栽培管理所需菌种、农用酵素及有机肥</t>
  </si>
  <si>
    <t>改善农畜养殖环境，变废为宝，带动农户养殖积极性，拓宽农民增收渠道</t>
  </si>
  <si>
    <t>左农组办函[2025]2号</t>
  </si>
  <si>
    <t>左云县2025年有机旱作膜下滴灌项目</t>
  </si>
  <si>
    <t>左云县</t>
  </si>
  <si>
    <t>现代农业发展中心</t>
  </si>
  <si>
    <t>3万余亩农作物运用膜下滴灌</t>
  </si>
  <si>
    <t>提升农业生产综合能力，促进粮食增产、农民增收</t>
  </si>
  <si>
    <t>带动村民粮食生产持续增产增效</t>
  </si>
  <si>
    <t>左农组办函[2025]2号、8号</t>
  </si>
  <si>
    <t>左云县2025年优质种羊推广项目</t>
  </si>
  <si>
    <t>杜湖杂交种公羊500只、山羊种公羊200只</t>
  </si>
  <si>
    <t>提高养羊业良种覆盖率</t>
  </si>
  <si>
    <t>增加农民收入，推进乡村振兴</t>
  </si>
  <si>
    <t>2025年高标准农田市级配套项目</t>
  </si>
  <si>
    <t>农业农村局和水务局</t>
  </si>
  <si>
    <t>高标准农田建设</t>
  </si>
  <si>
    <t>促进粮食增产、农民增收</t>
  </si>
  <si>
    <t>2025年市级领导联系点帮扶项目（大堡角村）</t>
  </si>
  <si>
    <t>大堡角村</t>
  </si>
  <si>
    <t>果丹皮厂房建设</t>
  </si>
  <si>
    <t>发展集体产业增加集体收入</t>
  </si>
  <si>
    <t>带动农民增收</t>
  </si>
  <si>
    <t>2025年“雁云白羊”新品种培育核心育种场项目</t>
  </si>
  <si>
    <t>生产三元杂种后代公母羊800只；横交固定母羊配种350只</t>
  </si>
  <si>
    <t>提高种羊质量，促进畜牧业发展</t>
  </si>
  <si>
    <t>推动畜牧业发展，带动农民增收</t>
  </si>
  <si>
    <t>左农组办函[2025]2号、7号</t>
  </si>
  <si>
    <t>2025年左云县特优农产品对外展示平台建设</t>
  </si>
  <si>
    <t>大同市</t>
  </si>
  <si>
    <t>左云县城乡经济建设投资发展有限责任公司</t>
  </si>
  <si>
    <t>农产品展示，品牌打造</t>
  </si>
  <si>
    <t>提高农产品知名度，拓宽销售渠道</t>
  </si>
  <si>
    <t>增加农民收入，提高农民生活水平</t>
  </si>
  <si>
    <t>2025年左云县人工防雹作业体系建设项目（大堡角村）</t>
  </si>
  <si>
    <t>张家场乡气象局</t>
  </si>
  <si>
    <t>建筑安装工程设备购置和人员培训</t>
  </si>
  <si>
    <t>减轻灾害，保障农业生产</t>
  </si>
  <si>
    <t>推动农业发展，提升农民生产水平，巩固提升脱贫成果</t>
  </si>
  <si>
    <t>2025年左云县人工防雹作业体系建设项目（西碾头村）</t>
  </si>
  <si>
    <t>西碾头村</t>
  </si>
  <si>
    <t>小京庄乡气象局</t>
  </si>
  <si>
    <t>左农组办函[2025]3号</t>
  </si>
  <si>
    <t>左云县三屯乡2019年-2020年户用光伏发电2025年度电价补贴</t>
  </si>
  <si>
    <t>各村</t>
  </si>
  <si>
    <t>三屯乡</t>
  </si>
  <si>
    <t>为户用光伏项目涉及的脱贫户2025年度电价差价进行补贴</t>
  </si>
  <si>
    <t>带动脱贫户稳定增收</t>
  </si>
  <si>
    <t>为脱贫户保障经济收入，巩固提升脱贫成果</t>
  </si>
  <si>
    <t>左农组办函[2025]3号、11号</t>
  </si>
  <si>
    <t>左云县管家堡乡2019年-2020年户用光伏发电2025年度电价补贴</t>
  </si>
  <si>
    <t>管家堡乡</t>
  </si>
  <si>
    <t>左云县云兴镇户用光伏发电2025年度电价补贴项目</t>
  </si>
  <si>
    <t>云兴镇</t>
  </si>
  <si>
    <t>左云县张家场乡2020年户用光伏发电2025年度电价补贴项目</t>
  </si>
  <si>
    <t>张家场乡</t>
  </si>
  <si>
    <t>左云县马道头乡2020年户用光伏发电2025年度电价补贴</t>
  </si>
  <si>
    <t>马道头乡</t>
  </si>
  <si>
    <t>左云县小京庄乡户用光伏发电2025年度电价补贴项目</t>
  </si>
  <si>
    <t>小京庄乡</t>
  </si>
  <si>
    <t>左农组办函[2025]3号、7号、8号</t>
  </si>
  <si>
    <t>2025年左云县小额贷款贴息项目</t>
  </si>
  <si>
    <t>乡村建设发展中心</t>
  </si>
  <si>
    <t>为小额信贷脱贫户支付利息</t>
  </si>
  <si>
    <t>发展生产，减轻贷款脱贫户家庭负担</t>
  </si>
  <si>
    <t>减轻贷款脱贫户家庭负担，推动产业发展</t>
  </si>
  <si>
    <t>2025年左云县地膜科学使用回收项目</t>
  </si>
  <si>
    <t>在左云县全县范围内推广应用加厚高强度地膜3.5万亩，确保农膜回收率达到85%以上。</t>
  </si>
  <si>
    <t>改善土壤环境与促进农作物生长，防治环境污染</t>
  </si>
  <si>
    <t>推动资源循环利用，提升农业作业效率，支持农业可持续发展</t>
  </si>
  <si>
    <t>左农组办函[2025]3号、8号</t>
  </si>
  <si>
    <t>2025年左云县云兴镇高质量发展庭院经济项目</t>
  </si>
  <si>
    <t>发展小种植小养殖</t>
  </si>
  <si>
    <t>发展小规模种植养殖等经济模式</t>
  </si>
  <si>
    <t>增加农村发展经济形式，促进农民增收</t>
  </si>
  <si>
    <t>2025年左云县管家堡乡高质量发展庭院经济项目</t>
  </si>
  <si>
    <t>2025年左云县鹊儿山镇高质量发展庭院经济项目</t>
  </si>
  <si>
    <t>鹊儿山镇</t>
  </si>
  <si>
    <t>2025年左云县小京庄乡高质量发展庭院经济项目</t>
  </si>
  <si>
    <t>2025年左云县马道头乡高质量发展庭院经济项目</t>
  </si>
  <si>
    <t>2025年左云县张家场乡高质量发展庭院经济项目</t>
  </si>
  <si>
    <r>
      <rPr>
        <sz val="11"/>
        <rFont val="宋体"/>
        <charset val="134"/>
        <scheme val="minor"/>
      </rPr>
      <t>2025</t>
    </r>
    <r>
      <rPr>
        <sz val="11"/>
        <rFont val="宋体"/>
        <charset val="0"/>
        <scheme val="minor"/>
      </rPr>
      <t>年鹊儿山镇丁家村果园改造项目</t>
    </r>
  </si>
  <si>
    <t>丁家村</t>
  </si>
  <si>
    <t>果园改造面积240亩、补栽苗木、修缮水渠、购置农机具等</t>
  </si>
  <si>
    <t>通过果园改造项目，提升果品质量和产量</t>
  </si>
  <si>
    <t>增加农民收入，促进村集体经济增收</t>
  </si>
  <si>
    <t>左农组办函[2025]7号</t>
  </si>
  <si>
    <t>鹊儿山镇果树种植项目</t>
  </si>
  <si>
    <t>房前屋后、闲置空间果树种植</t>
  </si>
  <si>
    <t>张家场乡果树种植项目</t>
  </si>
  <si>
    <t>管家堡乡果树种植项目</t>
  </si>
  <si>
    <t>左农组办函[2025]7号、8号</t>
  </si>
  <si>
    <t>左云县白羊绣手工编织设备购置项目</t>
  </si>
  <si>
    <t>左云县手工编织协会</t>
  </si>
  <si>
    <t>手工编织设备购置</t>
  </si>
  <si>
    <t>提高绣娘们的特色手工编织工作效率</t>
  </si>
  <si>
    <t>传承弘扬左云白羊绣传统技艺，提升生产标准化水平，增强产品展示宣传能力，拓宽市场影响力</t>
  </si>
  <si>
    <t>左云县新概念酵素生态循环农业示范项目技术服务项目</t>
  </si>
  <si>
    <t>兆丰农业投资发展有限责任公司</t>
  </si>
  <si>
    <t>新概念酵素生态循环农业示范项目技术服务</t>
  </si>
  <si>
    <t>技术服务，推进新概念酵素生态循环农业</t>
  </si>
  <si>
    <t>服务新概念酵素生态循环农业，提升生产效率</t>
  </si>
  <si>
    <t>绿色食品和有机农产品认证奖补项目</t>
  </si>
  <si>
    <t>绿色食品和有机农产品认证奖补</t>
  </si>
  <si>
    <t>支持鼓励发展绿色食品、有机农产品</t>
  </si>
  <si>
    <t>改善农产口生产条件，保障粮食安全</t>
  </si>
  <si>
    <t>二、就业项目</t>
  </si>
  <si>
    <t>左农组办函[2025]1号、8号、11号</t>
  </si>
  <si>
    <t>2025年左云县脱贫劳动力外出务工就业和帮扶车间务工就业一次性稳岗补助项目</t>
  </si>
  <si>
    <t>县民政和人力资源社会保障局</t>
  </si>
  <si>
    <t>脱贫劳动力外出务工及帮扶车间务工就业一次性稳岗补助</t>
  </si>
  <si>
    <t>助力外出务工，提高农民收入</t>
  </si>
  <si>
    <t>2025年管家堡乡脱贫劳动力外出务工一次性交通补贴项目</t>
  </si>
  <si>
    <t>脱贫劳动力外出务工一次性交通补贴</t>
  </si>
  <si>
    <t>脱贫劳动力外出务工交通补助</t>
  </si>
  <si>
    <t>左农组办函[2025]2号、4号</t>
  </si>
  <si>
    <t>2025年鹊儿山镇脱贫劳动力外出务工一次性交通补贴项目</t>
  </si>
  <si>
    <t>2025年张家场乡脱贫劳动力外出务工一次性交通补贴项目</t>
  </si>
  <si>
    <t>2025年三屯乡脱贫劳动力外出务工一次性交通补贴项目</t>
  </si>
  <si>
    <t>2025年云兴镇脱贫劳动力外出务工一次性交通补贴项目</t>
  </si>
  <si>
    <t>2025年马道头乡脱贫劳动力外出务工一次性交通补贴项目</t>
  </si>
  <si>
    <t>2025年小京庄乡脱贫劳动力外出务工一次性交通补贴项目</t>
  </si>
  <si>
    <t>左农组办函[2025]2号、5号、7号</t>
  </si>
  <si>
    <t>2025年店湾镇脱贫劳动力外出务工一次性交通补贴项目</t>
  </si>
  <si>
    <t>店湾镇</t>
  </si>
  <si>
    <t>三、乡村建设行动</t>
  </si>
  <si>
    <t>2025年市级领导联系点帮扶项目（黑土口村）</t>
  </si>
  <si>
    <t>乡村建设，提升人居环境</t>
  </si>
  <si>
    <t>进一步改善农村人居环境</t>
  </si>
  <si>
    <t>改善村居环境，提升生活质量</t>
  </si>
  <si>
    <t>2025年市级领导联系点帮扶项目（威鲁村）</t>
  </si>
  <si>
    <t>威鲁村</t>
  </si>
  <si>
    <t>左农组办函[2025]1号、5号、8号</t>
  </si>
  <si>
    <t>2025年左云县管家堡乡后辛庄村农村供水巩固提升项目</t>
  </si>
  <si>
    <t>后辛庄村</t>
  </si>
  <si>
    <t>自来水入户</t>
  </si>
  <si>
    <t>巩固提升农村饮水安全</t>
  </si>
  <si>
    <t>解决农村用水问题，改善群众生产生活条件</t>
  </si>
  <si>
    <t>左农组办函[2025]1号、5号、7号、8号</t>
  </si>
  <si>
    <t>2025年左云县管家堡乡陈仓窑村农村供水巩固提升项目</t>
  </si>
  <si>
    <t>陈仓窑村</t>
  </si>
  <si>
    <r>
      <rPr>
        <sz val="11"/>
        <rFont val="宋体"/>
        <charset val="0"/>
        <scheme val="minor"/>
      </rPr>
      <t>张家场乡农村</t>
    </r>
    <r>
      <rPr>
        <sz val="11"/>
        <rFont val="宋体"/>
        <charset val="134"/>
        <scheme val="minor"/>
      </rPr>
      <t>“</t>
    </r>
    <r>
      <rPr>
        <sz val="11"/>
        <rFont val="宋体"/>
        <charset val="0"/>
        <scheme val="minor"/>
      </rPr>
      <t>垃圾不落地</t>
    </r>
    <r>
      <rPr>
        <sz val="11"/>
        <rFont val="宋体"/>
        <charset val="134"/>
        <scheme val="minor"/>
      </rPr>
      <t>”</t>
    </r>
    <r>
      <rPr>
        <sz val="11"/>
        <rFont val="宋体"/>
        <charset val="0"/>
        <scheme val="minor"/>
      </rPr>
      <t>示范项目补助</t>
    </r>
  </si>
  <si>
    <r>
      <rPr>
        <sz val="11"/>
        <rFont val="宋体"/>
        <charset val="0"/>
        <scheme val="minor"/>
      </rPr>
      <t>马道头乡农村</t>
    </r>
    <r>
      <rPr>
        <sz val="11"/>
        <rFont val="宋体"/>
        <charset val="134"/>
        <scheme val="minor"/>
      </rPr>
      <t>“</t>
    </r>
    <r>
      <rPr>
        <sz val="11"/>
        <rFont val="宋体"/>
        <charset val="0"/>
        <scheme val="minor"/>
      </rPr>
      <t>垃圾不落地</t>
    </r>
    <r>
      <rPr>
        <sz val="11"/>
        <rFont val="宋体"/>
        <charset val="134"/>
        <scheme val="minor"/>
      </rPr>
      <t>”</t>
    </r>
    <r>
      <rPr>
        <sz val="11"/>
        <rFont val="宋体"/>
        <charset val="0"/>
        <scheme val="minor"/>
      </rPr>
      <t>示范项目补助</t>
    </r>
  </si>
  <si>
    <t>左农组办函[2025]8号</t>
  </si>
  <si>
    <t>2025年鹊儿山镇小破堡村农村饮水安全巩固项目</t>
  </si>
  <si>
    <t>小破堡村</t>
  </si>
  <si>
    <t>解决农民用水问题，提升生活质量</t>
  </si>
  <si>
    <t>2025年左云县马道头乡马道头村农村供水巩固提升项目</t>
  </si>
  <si>
    <t>马道头村</t>
  </si>
  <si>
    <t>定向钻引管，新建检修井10座，更换旧阀门10个</t>
  </si>
  <si>
    <t>提高供水保证率，保障群众饮水安全</t>
  </si>
  <si>
    <t>保障群众饮水安全</t>
  </si>
  <si>
    <t>2025年左云县农村供水工程维修建设暨水质提升项目</t>
  </si>
  <si>
    <t>安装净化设备6套</t>
  </si>
  <si>
    <t>2025年左云县管家堡乡保安村生产供水提升项目</t>
  </si>
  <si>
    <t>保安村</t>
  </si>
  <si>
    <r>
      <rPr>
        <sz val="11"/>
        <rFont val="宋体"/>
        <charset val="134"/>
        <scheme val="minor"/>
      </rPr>
      <t>2025</t>
    </r>
    <r>
      <rPr>
        <sz val="11"/>
        <rFont val="宋体"/>
        <charset val="0"/>
        <scheme val="minor"/>
      </rPr>
      <t>年左云县张家场乡大堡角村农村供水巩固提升项目</t>
    </r>
  </si>
  <si>
    <t>提高农村饮用水安全保障水平</t>
  </si>
  <si>
    <t>提高村民生活质量，提升村民供水设施</t>
  </si>
  <si>
    <r>
      <rPr>
        <sz val="11"/>
        <rFont val="宋体"/>
        <charset val="134"/>
        <scheme val="minor"/>
      </rPr>
      <t>2025</t>
    </r>
    <r>
      <rPr>
        <sz val="11"/>
        <rFont val="宋体"/>
        <charset val="0"/>
        <scheme val="minor"/>
      </rPr>
      <t>年左云县管家堡乡人居环境整治项目</t>
    </r>
  </si>
  <si>
    <r>
      <rPr>
        <sz val="11"/>
        <rFont val="宋体"/>
        <charset val="134"/>
        <scheme val="minor"/>
      </rPr>
      <t>2025</t>
    </r>
    <r>
      <rPr>
        <sz val="11"/>
        <rFont val="宋体"/>
        <charset val="0"/>
        <scheme val="minor"/>
      </rPr>
      <t>年左云县鹊儿山镇人居环境整治项目</t>
    </r>
  </si>
  <si>
    <t>改善农村生活环境</t>
  </si>
  <si>
    <t>2025年左云县张家场乡人居环境整治项目</t>
  </si>
  <si>
    <t>2025年左云县三屯乡人居环境整治项目</t>
  </si>
  <si>
    <t>2025年左云县云兴镇人居环境整治项目</t>
  </si>
  <si>
    <t>2025年左云县马道头乡人居环境整治项目</t>
  </si>
  <si>
    <t>2025年左云县小京庄乡人居环境整治项目</t>
  </si>
  <si>
    <t>2025年左云县店湾镇人居环境整治项目</t>
  </si>
  <si>
    <t>四、巩固三保障成果</t>
  </si>
  <si>
    <t>左云县2024—2025学年雨露计划教育扶贫补助项目</t>
  </si>
  <si>
    <r>
      <rPr>
        <sz val="11"/>
        <color theme="1"/>
        <rFont val="宋体"/>
        <charset val="0"/>
        <scheme val="minor"/>
      </rPr>
      <t>资助建档立卡贫困学生，每人3000</t>
    </r>
    <r>
      <rPr>
        <sz val="11"/>
        <color theme="1"/>
        <rFont val="宋体"/>
        <charset val="134"/>
        <scheme val="minor"/>
      </rPr>
      <t>元</t>
    </r>
  </si>
  <si>
    <t>资助在校脱贫户学生完成学业</t>
  </si>
  <si>
    <t>减轻脱贫户子女受教育成本，教育得到保障</t>
  </si>
  <si>
    <t>2025年左云县本科大学新生资助项目</t>
  </si>
  <si>
    <r>
      <rPr>
        <sz val="11"/>
        <color theme="1"/>
        <rFont val="宋体"/>
        <charset val="0"/>
        <scheme val="minor"/>
      </rPr>
      <t>资助二本B</t>
    </r>
    <r>
      <rPr>
        <sz val="11"/>
        <color theme="1"/>
        <rFont val="宋体"/>
        <charset val="134"/>
        <scheme val="minor"/>
      </rPr>
      <t>类以上建档立卡脱贫户大学生，一次性补助每人</t>
    </r>
    <r>
      <rPr>
        <sz val="11"/>
        <color theme="1"/>
        <rFont val="宋体"/>
        <charset val="0"/>
        <scheme val="minor"/>
      </rPr>
      <t>5000</t>
    </r>
    <r>
      <rPr>
        <sz val="11"/>
        <color theme="1"/>
        <rFont val="宋体"/>
        <charset val="134"/>
        <scheme val="minor"/>
      </rPr>
      <t>元</t>
    </r>
  </si>
  <si>
    <t>资助当年考取二本B类以上脱贫大学生完成学业</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</si>
</sst>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1">
    <font>
      <sz val="11"/>
      <color theme="1"/>
      <name val="宋体"/>
      <charset val="134"/>
      <scheme val="minor"/>
    </font>
    <font>
      <sz val="11"/>
      <color theme="1"/>
      <name val="Times New Roman"/>
      <charset val="134"/>
    </font>
    <font>
      <b/>
      <sz val="22"/>
      <name val="方正小标宋简体"/>
      <charset val="134"/>
    </font>
    <font>
      <b/>
      <sz val="22"/>
      <name val="Times New Roman"/>
      <charset val="134"/>
    </font>
    <font>
      <b/>
      <sz val="10"/>
      <name val="Times New Roman"/>
      <charset val="134"/>
    </font>
    <font>
      <sz val="11"/>
      <name val="Times New Roman"/>
      <charset val="134"/>
    </font>
    <font>
      <sz val="18"/>
      <name val="Times New Roman"/>
      <charset val="134"/>
    </font>
    <font>
      <sz val="10"/>
      <name val="Times New Roman"/>
      <charset val="134"/>
    </font>
    <font>
      <b/>
      <sz val="12"/>
      <name val="Times New Roman"/>
      <charset val="134"/>
    </font>
    <font>
      <b/>
      <sz val="14"/>
      <name val="仿宋_GB2312"/>
      <charset val="134"/>
    </font>
    <font>
      <b/>
      <sz val="14"/>
      <name val="Times New Roman"/>
      <charset val="134"/>
    </font>
    <font>
      <sz val="11"/>
      <name val="宋体"/>
      <charset val="134"/>
      <scheme val="minor"/>
    </font>
    <font>
      <sz val="11"/>
      <name val="宋体"/>
      <charset val="0"/>
      <scheme val="minor"/>
    </font>
    <font>
      <sz val="12"/>
      <name val="Times New Roman"/>
      <charset val="134"/>
    </font>
    <font>
      <b/>
      <sz val="12"/>
      <name val="方正书宋_GBK"/>
      <charset val="134"/>
    </font>
    <font>
      <b/>
      <sz val="11"/>
      <name val="Times New Roman"/>
      <charset val="134"/>
    </font>
    <font>
      <sz val="10"/>
      <name val="宋体"/>
      <charset val="0"/>
      <scheme val="minor"/>
    </font>
    <font>
      <sz val="11"/>
      <color theme="1"/>
      <name val="宋体"/>
      <charset val="0"/>
      <scheme val="minor"/>
    </font>
    <font>
      <b/>
      <sz val="12"/>
      <name val="黑体"/>
      <charset val="134"/>
    </font>
    <font>
      <b/>
      <sz val="9"/>
      <name val="Times New Roman"/>
      <charset val="134"/>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sz val="11"/>
      <color rgb="FFFF0000"/>
      <name val="宋体"/>
      <charset val="0"/>
      <scheme val="minor"/>
    </font>
    <font>
      <i/>
      <sz val="11"/>
      <color rgb="FF7F7F7F"/>
      <name val="宋体"/>
      <charset val="0"/>
      <scheme val="minor"/>
    </font>
    <font>
      <b/>
      <sz val="11"/>
      <color rgb="FFFFFFFF"/>
      <name val="宋体"/>
      <charset val="0"/>
      <scheme val="minor"/>
    </font>
    <font>
      <b/>
      <sz val="18"/>
      <color theme="3"/>
      <name val="宋体"/>
      <charset val="134"/>
      <scheme val="minor"/>
    </font>
    <font>
      <sz val="11"/>
      <color rgb="FF3F3F76"/>
      <name val="宋体"/>
      <charset val="0"/>
      <scheme val="minor"/>
    </font>
    <font>
      <b/>
      <sz val="15"/>
      <color theme="3"/>
      <name val="宋体"/>
      <charset val="134"/>
      <scheme val="minor"/>
    </font>
    <font>
      <u/>
      <sz val="11"/>
      <color rgb="FF800080"/>
      <name val="宋体"/>
      <charset val="0"/>
      <scheme val="minor"/>
    </font>
    <font>
      <u/>
      <sz val="11"/>
      <color rgb="FF0000FF"/>
      <name val="宋体"/>
      <charset val="0"/>
      <scheme val="minor"/>
    </font>
    <font>
      <sz val="10"/>
      <name val="宋体"/>
      <charset val="134"/>
    </font>
    <font>
      <b/>
      <sz val="10"/>
      <name val="仿宋_GB2312"/>
      <charset val="134"/>
    </font>
    <font>
      <b/>
      <sz val="9"/>
      <name val="黑体"/>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7"/>
        <bgColor indexed="64"/>
      </patternFill>
    </fill>
    <fill>
      <patternFill patternType="solid">
        <fgColor theme="6"/>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style="thin">
        <color auto="1"/>
      </top>
      <bottom style="thin">
        <color auto="1"/>
      </bottom>
      <diagonal/>
    </border>
    <border>
      <left style="thin">
        <color indexed="0"/>
      </left>
      <right style="thin">
        <color indexed="0"/>
      </right>
      <top style="thin">
        <color indexed="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20" fillId="20" borderId="0" applyNumberFormat="0" applyBorder="0" applyAlignment="0" applyProtection="0">
      <alignment vertical="center"/>
    </xf>
    <xf numFmtId="0" fontId="17" fillId="29" borderId="0" applyNumberFormat="0" applyBorder="0" applyAlignment="0" applyProtection="0">
      <alignment vertical="center"/>
    </xf>
    <xf numFmtId="0" fontId="17" fillId="18" borderId="0" applyNumberFormat="0" applyBorder="0" applyAlignment="0" applyProtection="0">
      <alignment vertical="center"/>
    </xf>
    <xf numFmtId="0" fontId="20" fillId="24" borderId="0" applyNumberFormat="0" applyBorder="0" applyAlignment="0" applyProtection="0">
      <alignment vertical="center"/>
    </xf>
    <xf numFmtId="0" fontId="20" fillId="17" borderId="0" applyNumberFormat="0" applyBorder="0" applyAlignment="0" applyProtection="0">
      <alignment vertical="center"/>
    </xf>
    <xf numFmtId="0" fontId="17" fillId="31" borderId="0" applyNumberFormat="0" applyBorder="0" applyAlignment="0" applyProtection="0">
      <alignment vertical="center"/>
    </xf>
    <xf numFmtId="0" fontId="20" fillId="25" borderId="0" applyNumberFormat="0" applyBorder="0" applyAlignment="0" applyProtection="0">
      <alignment vertical="center"/>
    </xf>
    <xf numFmtId="0" fontId="20" fillId="16" borderId="0" applyNumberFormat="0" applyBorder="0" applyAlignment="0" applyProtection="0">
      <alignment vertical="center"/>
    </xf>
    <xf numFmtId="0" fontId="20" fillId="14" borderId="0" applyNumberFormat="0" applyBorder="0" applyAlignment="0" applyProtection="0">
      <alignment vertical="center"/>
    </xf>
    <xf numFmtId="0" fontId="17" fillId="13" borderId="0" applyNumberFormat="0" applyBorder="0" applyAlignment="0" applyProtection="0">
      <alignment vertical="center"/>
    </xf>
    <xf numFmtId="0" fontId="17" fillId="21" borderId="0" applyNumberFormat="0" applyBorder="0" applyAlignment="0" applyProtection="0">
      <alignment vertical="center"/>
    </xf>
    <xf numFmtId="0" fontId="17" fillId="12" borderId="0" applyNumberFormat="0" applyBorder="0" applyAlignment="0" applyProtection="0">
      <alignment vertical="center"/>
    </xf>
    <xf numFmtId="0" fontId="3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2" fillId="22" borderId="16" applyNumberFormat="0" applyAlignment="0" applyProtection="0">
      <alignment vertical="center"/>
    </xf>
    <xf numFmtId="0" fontId="35" fillId="0" borderId="11" applyNumberFormat="0" applyFill="0" applyAlignment="0" applyProtection="0">
      <alignment vertical="center"/>
    </xf>
    <xf numFmtId="0" fontId="34" fillId="28" borderId="13" applyNumberFormat="0" applyAlignment="0" applyProtection="0">
      <alignment vertical="center"/>
    </xf>
    <xf numFmtId="0" fontId="37" fillId="0" borderId="0" applyNumberFormat="0" applyFill="0" applyBorder="0" applyAlignment="0" applyProtection="0">
      <alignment vertical="center"/>
    </xf>
    <xf numFmtId="0" fontId="29" fillId="15" borderId="14" applyNumberFormat="0" applyAlignment="0" applyProtection="0">
      <alignment vertical="center"/>
    </xf>
    <xf numFmtId="0" fontId="17" fillId="32" borderId="0" applyNumberFormat="0" applyBorder="0" applyAlignment="0" applyProtection="0">
      <alignment vertical="center"/>
    </xf>
    <xf numFmtId="0" fontId="17" fillId="27" borderId="0" applyNumberFormat="0" applyBorder="0" applyAlignment="0" applyProtection="0">
      <alignment vertical="center"/>
    </xf>
    <xf numFmtId="42" fontId="0" fillId="0" borderId="0" applyFont="0" applyFill="0" applyBorder="0" applyAlignment="0" applyProtection="0">
      <alignment vertical="center"/>
    </xf>
    <xf numFmtId="0" fontId="24" fillId="0" borderId="15" applyNumberFormat="0" applyFill="0" applyAlignment="0" applyProtection="0">
      <alignment vertical="center"/>
    </xf>
    <xf numFmtId="0" fontId="31" fillId="0" borderId="0" applyNumberFormat="0" applyFill="0" applyBorder="0" applyAlignment="0" applyProtection="0">
      <alignment vertical="center"/>
    </xf>
    <xf numFmtId="0" fontId="28" fillId="15" borderId="13" applyNumberFormat="0" applyAlignment="0" applyProtection="0">
      <alignment vertical="center"/>
    </xf>
    <xf numFmtId="0" fontId="20" fillId="33" borderId="0" applyNumberFormat="0" applyBorder="0" applyAlignment="0" applyProtection="0">
      <alignment vertical="center"/>
    </xf>
    <xf numFmtId="41" fontId="0" fillId="0" borderId="0" applyFont="0" applyFill="0" applyBorder="0" applyAlignment="0" applyProtection="0">
      <alignment vertical="center"/>
    </xf>
    <xf numFmtId="0" fontId="20" fillId="30" borderId="0" applyNumberFormat="0" applyBorder="0" applyAlignment="0" applyProtection="0">
      <alignment vertical="center"/>
    </xf>
    <xf numFmtId="0" fontId="0" fillId="23" borderId="17" applyNumberFormat="0" applyFont="0" applyAlignment="0" applyProtection="0">
      <alignment vertical="center"/>
    </xf>
    <xf numFmtId="0" fontId="26"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0" borderId="11" applyNumberFormat="0" applyFill="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12" applyNumberFormat="0" applyFill="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20" fillId="19" borderId="0" applyNumberFormat="0" applyBorder="0" applyAlignment="0" applyProtection="0">
      <alignment vertical="center"/>
    </xf>
    <xf numFmtId="0" fontId="23" fillId="0" borderId="10" applyNumberFormat="0" applyFill="0" applyAlignment="0" applyProtection="0">
      <alignment vertical="center"/>
    </xf>
    <xf numFmtId="0" fontId="20" fillId="8" borderId="0" applyNumberFormat="0" applyBorder="0" applyAlignment="0" applyProtection="0">
      <alignment vertical="center"/>
    </xf>
    <xf numFmtId="0" fontId="22" fillId="7" borderId="0" applyNumberFormat="0" applyBorder="0" applyAlignment="0" applyProtection="0">
      <alignment vertical="center"/>
    </xf>
    <xf numFmtId="0" fontId="17" fillId="6" borderId="0" applyNumberFormat="0" applyBorder="0" applyAlignment="0" applyProtection="0">
      <alignment vertical="center"/>
    </xf>
    <xf numFmtId="0" fontId="30" fillId="0" borderId="0" applyNumberFormat="0" applyFill="0" applyBorder="0" applyAlignment="0" applyProtection="0">
      <alignment vertical="center"/>
    </xf>
    <xf numFmtId="0" fontId="21" fillId="5" borderId="0" applyNumberFormat="0" applyBorder="0" applyAlignment="0" applyProtection="0">
      <alignment vertical="center"/>
    </xf>
    <xf numFmtId="0" fontId="20" fillId="4" borderId="0" applyNumberFormat="0" applyBorder="0" applyAlignment="0" applyProtection="0">
      <alignment vertical="center"/>
    </xf>
    <xf numFmtId="0" fontId="20" fillId="26" borderId="0" applyNumberFormat="0" applyBorder="0" applyAlignment="0" applyProtection="0">
      <alignment vertical="center"/>
    </xf>
    <xf numFmtId="0" fontId="17" fillId="3" borderId="0" applyNumberFormat="0" applyBorder="0" applyAlignment="0" applyProtection="0">
      <alignment vertical="center"/>
    </xf>
  </cellStyleXfs>
  <cellXfs count="4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0" fillId="0" borderId="2" xfId="0" applyNumberFormat="1" applyFont="1" applyFill="1" applyBorder="1" applyAlignment="1">
      <alignment horizontal="center" vertical="center" wrapText="1" shrinkToFit="1"/>
    </xf>
    <xf numFmtId="49" fontId="11" fillId="0" borderId="2" xfId="0" applyNumberFormat="1" applyFont="1" applyFill="1" applyBorder="1" applyAlignment="1">
      <alignment horizontal="center" vertical="center" wrapText="1" shrinkToFit="1"/>
    </xf>
    <xf numFmtId="0" fontId="0"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0" fillId="0" borderId="2" xfId="0" applyFont="1" applyFill="1" applyBorder="1" applyAlignment="1">
      <alignment vertical="center" wrapText="1"/>
    </xf>
    <xf numFmtId="0" fontId="12" fillId="0" borderId="2" xfId="0" applyFont="1" applyFill="1" applyBorder="1" applyAlignment="1">
      <alignment horizontal="center" vertical="center" wrapText="1"/>
    </xf>
    <xf numFmtId="0" fontId="8" fillId="0" borderId="0" xfId="0" applyFont="1" applyFill="1" applyAlignment="1">
      <alignment horizontal="center" vertical="center" wrapText="1"/>
    </xf>
    <xf numFmtId="0" fontId="13" fillId="0" borderId="0" xfId="0" applyFont="1" applyFill="1" applyAlignment="1">
      <alignment horizontal="center" vertical="center" wrapText="1"/>
    </xf>
    <xf numFmtId="0" fontId="8" fillId="2" borderId="4"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shrinkToFi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5" fillId="0" borderId="6"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wrapText="1"/>
    </xf>
    <xf numFmtId="0" fontId="0" fillId="0" borderId="2" xfId="0" applyFont="1" applyFill="1" applyBorder="1" applyAlignment="1">
      <alignment vertical="center"/>
    </xf>
    <xf numFmtId="0" fontId="11" fillId="0" borderId="2" xfId="0" applyNumberFormat="1" applyFont="1" applyFill="1" applyBorder="1" applyAlignment="1">
      <alignment horizontal="center" vertical="center"/>
    </xf>
    <xf numFmtId="0" fontId="19" fillId="2" borderId="7" xfId="0" applyFont="1" applyFill="1" applyBorder="1" applyAlignment="1">
      <alignment horizontal="center" vertical="center" wrapText="1"/>
    </xf>
    <xf numFmtId="0" fontId="4" fillId="0" borderId="1" xfId="0" applyFont="1" applyFill="1" applyBorder="1" applyAlignment="1">
      <alignment vertical="center" wrapText="1"/>
    </xf>
    <xf numFmtId="0" fontId="0" fillId="0" borderId="2" xfId="0" applyFont="1" applyBorder="1">
      <alignment vertical="center"/>
    </xf>
    <xf numFmtId="0" fontId="7" fillId="0" borderId="0" xfId="0" applyFont="1" applyFill="1" applyAlignment="1">
      <alignment horizontal="right" vertical="center" wrapText="1"/>
    </xf>
    <xf numFmtId="0" fontId="8" fillId="2" borderId="8" xfId="0" applyFont="1" applyFill="1" applyBorder="1" applyAlignment="1">
      <alignment horizontal="center" vertical="center" wrapText="1"/>
    </xf>
    <xf numFmtId="0" fontId="0" fillId="0" borderId="2" xfId="0" applyFont="1" applyBorder="1" applyAlignment="1">
      <alignment horizontal="center" vertical="center"/>
    </xf>
    <xf numFmtId="0" fontId="11" fillId="0" borderId="9" xfId="0" applyFont="1" applyFill="1" applyBorder="1" applyAlignment="1">
      <alignment horizontal="center" vertical="center" wrapText="1"/>
    </xf>
    <xf numFmtId="0" fontId="0" fillId="0" borderId="2" xfId="0" applyFont="1" applyBorder="1" applyAlignment="1">
      <alignment horizontal="center" vertical="center" wrapText="1"/>
    </xf>
    <xf numFmtId="0" fontId="4" fillId="0" borderId="2"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71"/>
  <sheetViews>
    <sheetView tabSelected="1" topLeftCell="C1" workbookViewId="0">
      <pane ySplit="4" topLeftCell="A5" activePane="bottomLeft" state="frozen"/>
      <selection/>
      <selection pane="bottomLeft" activeCell="J5" sqref="J5"/>
    </sheetView>
  </sheetViews>
  <sheetFormatPr defaultColWidth="9" defaultRowHeight="14.25"/>
  <cols>
    <col min="1" max="1" width="5.5" customWidth="1"/>
    <col min="2" max="2" width="13.5666666666667" customWidth="1"/>
    <col min="3" max="3" width="57.25" customWidth="1"/>
    <col min="5" max="5" width="9" customWidth="1"/>
    <col min="6" max="6" width="26.875" customWidth="1"/>
    <col min="7" max="7" width="10.375"/>
    <col min="8" max="8" width="14.375"/>
    <col min="9" max="9" width="10.375"/>
    <col min="10" max="10" width="14.5"/>
    <col min="11" max="12" width="14.375"/>
    <col min="13" max="13" width="5.5" customWidth="1"/>
    <col min="14" max="16" width="5.5" hidden="1" customWidth="1"/>
    <col min="17" max="17" width="9" style="2" hidden="1" customWidth="1"/>
    <col min="18" max="18" width="17.75" style="3" customWidth="1"/>
    <col min="19" max="19" width="18.375" style="3" customWidth="1"/>
    <col min="20" max="20" width="6.5" customWidth="1"/>
    <col min="21" max="21" width="5.625" customWidth="1"/>
  </cols>
  <sheetData>
    <row r="1" s="1" customFormat="1" ht="29.25" spans="1:21">
      <c r="A1" s="4" t="s">
        <v>0</v>
      </c>
      <c r="B1" s="5"/>
      <c r="C1" s="5"/>
      <c r="D1" s="6"/>
      <c r="E1" s="5"/>
      <c r="F1" s="5"/>
      <c r="G1" s="26"/>
      <c r="H1" s="26"/>
      <c r="I1" s="26"/>
      <c r="J1" s="26"/>
      <c r="K1" s="26"/>
      <c r="L1" s="26"/>
      <c r="M1" s="5"/>
      <c r="N1" s="5"/>
      <c r="O1" s="5"/>
      <c r="P1" s="5"/>
      <c r="Q1" s="5"/>
      <c r="R1" s="5"/>
      <c r="S1" s="5"/>
      <c r="T1" s="5"/>
      <c r="U1" s="5"/>
    </row>
    <row r="2" ht="23.25" spans="1:21">
      <c r="A2" s="7"/>
      <c r="B2" s="8"/>
      <c r="C2" s="8"/>
      <c r="D2" s="9"/>
      <c r="E2" s="8"/>
      <c r="F2" s="8"/>
      <c r="G2" s="27"/>
      <c r="H2" s="27"/>
      <c r="I2" s="27"/>
      <c r="J2" s="27"/>
      <c r="K2" s="27"/>
      <c r="L2" s="27"/>
      <c r="M2" s="8"/>
      <c r="N2" s="8"/>
      <c r="O2" s="8"/>
      <c r="P2" s="8"/>
      <c r="Q2" s="8"/>
      <c r="R2" s="8"/>
      <c r="S2" s="9" t="s">
        <v>1</v>
      </c>
      <c r="T2" s="43"/>
      <c r="U2" s="43"/>
    </row>
    <row r="3" ht="23" customHeight="1" spans="1:21">
      <c r="A3" s="10" t="s">
        <v>2</v>
      </c>
      <c r="B3" s="11"/>
      <c r="C3" s="12" t="s">
        <v>3</v>
      </c>
      <c r="D3" s="13" t="s">
        <v>4</v>
      </c>
      <c r="E3" s="12" t="s">
        <v>5</v>
      </c>
      <c r="F3" s="12" t="s">
        <v>6</v>
      </c>
      <c r="G3" s="11" t="s">
        <v>7</v>
      </c>
      <c r="H3" s="28"/>
      <c r="I3" s="34" t="s">
        <v>8</v>
      </c>
      <c r="J3" s="34"/>
      <c r="K3" s="34"/>
      <c r="L3" s="34"/>
      <c r="M3" s="34"/>
      <c r="N3" s="12" t="s">
        <v>9</v>
      </c>
      <c r="O3" s="11" t="s">
        <v>10</v>
      </c>
      <c r="P3" s="11" t="s">
        <v>11</v>
      </c>
      <c r="Q3" s="44" t="s">
        <v>12</v>
      </c>
      <c r="R3" s="12" t="s">
        <v>13</v>
      </c>
      <c r="S3" s="12" t="s">
        <v>14</v>
      </c>
      <c r="T3" s="12" t="s">
        <v>15</v>
      </c>
      <c r="U3" s="12" t="s">
        <v>16</v>
      </c>
    </row>
    <row r="4" ht="48" spans="1:21">
      <c r="A4" s="14"/>
      <c r="B4" s="15" t="s">
        <v>17</v>
      </c>
      <c r="C4" s="12"/>
      <c r="D4" s="13"/>
      <c r="E4" s="12"/>
      <c r="F4" s="12"/>
      <c r="G4" s="15"/>
      <c r="H4" s="29" t="s">
        <v>18</v>
      </c>
      <c r="I4" s="35" t="s">
        <v>19</v>
      </c>
      <c r="J4" s="12" t="s">
        <v>20</v>
      </c>
      <c r="K4" s="12" t="s">
        <v>21</v>
      </c>
      <c r="L4" s="12" t="s">
        <v>22</v>
      </c>
      <c r="M4" s="40" t="s">
        <v>23</v>
      </c>
      <c r="N4" s="12"/>
      <c r="O4" s="15"/>
      <c r="P4" s="15"/>
      <c r="Q4" s="44"/>
      <c r="R4" s="12"/>
      <c r="S4" s="12"/>
      <c r="T4" s="12"/>
      <c r="U4" s="12"/>
    </row>
    <row r="5" ht="36" customHeight="1" spans="1:21">
      <c r="A5" s="16" t="s">
        <v>24</v>
      </c>
      <c r="B5" s="16"/>
      <c r="C5" s="16"/>
      <c r="D5" s="16"/>
      <c r="E5" s="16"/>
      <c r="F5" s="16"/>
      <c r="G5" s="30">
        <v>4079.4</v>
      </c>
      <c r="H5" s="30">
        <v>4001.3929</v>
      </c>
      <c r="I5" s="36">
        <v>500</v>
      </c>
      <c r="J5" s="37">
        <v>887.161</v>
      </c>
      <c r="K5" s="30">
        <v>1544.7225</v>
      </c>
      <c r="L5" s="30">
        <v>1069.5094</v>
      </c>
      <c r="M5" s="16"/>
      <c r="N5" s="16"/>
      <c r="O5" s="41"/>
      <c r="P5" s="41"/>
      <c r="Q5" s="16"/>
      <c r="R5" s="16"/>
      <c r="S5" s="16"/>
      <c r="T5" s="16"/>
      <c r="U5" s="16"/>
    </row>
    <row r="6" ht="31" customHeight="1" spans="1:21">
      <c r="A6" s="17" t="s">
        <v>25</v>
      </c>
      <c r="B6" s="18"/>
      <c r="C6" s="18"/>
      <c r="D6" s="18"/>
      <c r="E6" s="18"/>
      <c r="F6" s="18"/>
      <c r="G6" s="18"/>
      <c r="H6" s="18"/>
      <c r="I6" s="18"/>
      <c r="J6" s="18"/>
      <c r="K6" s="18"/>
      <c r="L6" s="18"/>
      <c r="M6" s="18"/>
      <c r="N6" s="18"/>
      <c r="O6" s="18"/>
      <c r="P6" s="18"/>
      <c r="Q6" s="18"/>
      <c r="R6" s="18"/>
      <c r="S6" s="18"/>
      <c r="T6" s="18"/>
      <c r="U6" s="18"/>
    </row>
    <row r="7" ht="142.5" spans="1:21">
      <c r="A7" s="19">
        <v>1</v>
      </c>
      <c r="B7" s="20" t="s">
        <v>26</v>
      </c>
      <c r="C7" s="21" t="s">
        <v>27</v>
      </c>
      <c r="D7" s="19" t="s">
        <v>28</v>
      </c>
      <c r="E7" s="19" t="s">
        <v>29</v>
      </c>
      <c r="F7" s="21" t="s">
        <v>30</v>
      </c>
      <c r="G7" s="31">
        <v>700</v>
      </c>
      <c r="H7" s="31">
        <f>I7+J7+K7+L7</f>
        <v>700</v>
      </c>
      <c r="I7" s="31">
        <v>500</v>
      </c>
      <c r="J7" s="31">
        <v>150</v>
      </c>
      <c r="K7" s="31"/>
      <c r="L7" s="31">
        <v>50</v>
      </c>
      <c r="M7" s="42"/>
      <c r="N7" s="42"/>
      <c r="O7" s="42"/>
      <c r="P7" s="42"/>
      <c r="Q7" s="19"/>
      <c r="R7" s="21" t="s">
        <v>31</v>
      </c>
      <c r="S7" s="21" t="s">
        <v>32</v>
      </c>
      <c r="T7" s="19" t="s">
        <v>33</v>
      </c>
      <c r="U7" s="19"/>
    </row>
    <row r="8" ht="28.5" spans="1:21">
      <c r="A8" s="19">
        <v>2</v>
      </c>
      <c r="B8" s="20" t="s">
        <v>34</v>
      </c>
      <c r="C8" s="22" t="s">
        <v>35</v>
      </c>
      <c r="D8" s="22" t="s">
        <v>36</v>
      </c>
      <c r="E8" s="22" t="s">
        <v>36</v>
      </c>
      <c r="F8" s="22" t="s">
        <v>37</v>
      </c>
      <c r="G8" s="31">
        <v>179.6895</v>
      </c>
      <c r="H8" s="31">
        <f t="shared" ref="H8:H38" si="0">J8+K8+L8</f>
        <v>179.6895</v>
      </c>
      <c r="I8" s="31"/>
      <c r="J8" s="31">
        <v>179.6895</v>
      </c>
      <c r="K8" s="31"/>
      <c r="L8" s="31"/>
      <c r="M8" s="42"/>
      <c r="N8" s="42"/>
      <c r="O8" s="42"/>
      <c r="P8" s="42"/>
      <c r="Q8" s="45"/>
      <c r="R8" s="22" t="s">
        <v>38</v>
      </c>
      <c r="S8" s="22" t="s">
        <v>39</v>
      </c>
      <c r="T8" s="19" t="s">
        <v>33</v>
      </c>
      <c r="U8" s="42"/>
    </row>
    <row r="9" ht="57" spans="1:21">
      <c r="A9" s="19">
        <v>3</v>
      </c>
      <c r="B9" s="20" t="s">
        <v>26</v>
      </c>
      <c r="C9" s="22" t="s">
        <v>40</v>
      </c>
      <c r="D9" s="21" t="s">
        <v>41</v>
      </c>
      <c r="E9" s="21" t="s">
        <v>41</v>
      </c>
      <c r="F9" s="22" t="s">
        <v>42</v>
      </c>
      <c r="G9" s="31">
        <v>248</v>
      </c>
      <c r="H9" s="31">
        <f t="shared" si="0"/>
        <v>228.161</v>
      </c>
      <c r="I9" s="31"/>
      <c r="J9" s="31">
        <v>228.161</v>
      </c>
      <c r="K9" s="31"/>
      <c r="L9" s="31"/>
      <c r="M9" s="42"/>
      <c r="N9" s="42"/>
      <c r="O9" s="42"/>
      <c r="P9" s="42"/>
      <c r="Q9" s="45"/>
      <c r="R9" s="46" t="s">
        <v>43</v>
      </c>
      <c r="S9" s="22" t="s">
        <v>44</v>
      </c>
      <c r="T9" s="19" t="s">
        <v>33</v>
      </c>
      <c r="U9" s="42"/>
    </row>
    <row r="10" ht="42.75" spans="1:21">
      <c r="A10" s="19">
        <v>4</v>
      </c>
      <c r="B10" s="20" t="s">
        <v>45</v>
      </c>
      <c r="C10" s="22" t="s">
        <v>46</v>
      </c>
      <c r="D10" s="23" t="s">
        <v>47</v>
      </c>
      <c r="E10" s="22" t="s">
        <v>48</v>
      </c>
      <c r="F10" s="22" t="s">
        <v>49</v>
      </c>
      <c r="G10" s="31">
        <v>300</v>
      </c>
      <c r="H10" s="31">
        <f t="shared" si="0"/>
        <v>300</v>
      </c>
      <c r="I10" s="31"/>
      <c r="J10" s="31"/>
      <c r="K10" s="31">
        <v>300</v>
      </c>
      <c r="L10" s="31"/>
      <c r="M10" s="42"/>
      <c r="N10" s="42"/>
      <c r="O10" s="42"/>
      <c r="P10" s="42"/>
      <c r="Q10" s="45"/>
      <c r="R10" s="22" t="s">
        <v>50</v>
      </c>
      <c r="S10" s="22" t="s">
        <v>51</v>
      </c>
      <c r="T10" s="19" t="s">
        <v>33</v>
      </c>
      <c r="U10" s="42"/>
    </row>
    <row r="11" ht="28.5" spans="1:21">
      <c r="A11" s="19">
        <v>5</v>
      </c>
      <c r="B11" s="20" t="s">
        <v>52</v>
      </c>
      <c r="C11" s="22" t="s">
        <v>53</v>
      </c>
      <c r="D11" s="23" t="s">
        <v>47</v>
      </c>
      <c r="E11" s="22" t="s">
        <v>48</v>
      </c>
      <c r="F11" s="22" t="s">
        <v>54</v>
      </c>
      <c r="G11" s="31">
        <v>299.07</v>
      </c>
      <c r="H11" s="31">
        <f t="shared" si="0"/>
        <v>299.07</v>
      </c>
      <c r="I11" s="31"/>
      <c r="J11" s="31"/>
      <c r="K11" s="31">
        <v>299.07</v>
      </c>
      <c r="L11" s="31"/>
      <c r="M11" s="42"/>
      <c r="N11" s="42"/>
      <c r="O11" s="42"/>
      <c r="P11" s="42"/>
      <c r="Q11" s="45"/>
      <c r="R11" s="22" t="s">
        <v>55</v>
      </c>
      <c r="S11" s="22" t="s">
        <v>56</v>
      </c>
      <c r="T11" s="19" t="s">
        <v>33</v>
      </c>
      <c r="U11" s="42"/>
    </row>
    <row r="12" ht="42.75" spans="1:21">
      <c r="A12" s="19">
        <v>6</v>
      </c>
      <c r="B12" s="20" t="s">
        <v>45</v>
      </c>
      <c r="C12" s="22" t="s">
        <v>57</v>
      </c>
      <c r="D12" s="23"/>
      <c r="E12" s="22" t="s">
        <v>58</v>
      </c>
      <c r="F12" s="22" t="s">
        <v>59</v>
      </c>
      <c r="G12" s="31">
        <v>9.9</v>
      </c>
      <c r="H12" s="31">
        <f t="shared" si="0"/>
        <v>9.9</v>
      </c>
      <c r="I12" s="31"/>
      <c r="J12" s="31"/>
      <c r="K12" s="31">
        <v>9.9</v>
      </c>
      <c r="L12" s="31"/>
      <c r="M12" s="42"/>
      <c r="N12" s="42"/>
      <c r="O12" s="42"/>
      <c r="P12" s="42"/>
      <c r="Q12" s="45"/>
      <c r="R12" s="22" t="s">
        <v>60</v>
      </c>
      <c r="S12" s="22" t="s">
        <v>56</v>
      </c>
      <c r="T12" s="19" t="s">
        <v>33</v>
      </c>
      <c r="U12" s="42"/>
    </row>
    <row r="13" ht="28.5" spans="1:21">
      <c r="A13" s="19">
        <v>7</v>
      </c>
      <c r="B13" s="20" t="s">
        <v>45</v>
      </c>
      <c r="C13" s="22" t="s">
        <v>61</v>
      </c>
      <c r="D13" s="23" t="s">
        <v>62</v>
      </c>
      <c r="E13" s="23" t="s">
        <v>62</v>
      </c>
      <c r="F13" s="22" t="s">
        <v>63</v>
      </c>
      <c r="G13" s="31">
        <v>30</v>
      </c>
      <c r="H13" s="31">
        <f t="shared" si="0"/>
        <v>29.9403</v>
      </c>
      <c r="I13" s="31"/>
      <c r="J13" s="31"/>
      <c r="K13" s="31">
        <v>29.9403</v>
      </c>
      <c r="L13" s="31"/>
      <c r="M13" s="42"/>
      <c r="N13" s="42"/>
      <c r="O13" s="42"/>
      <c r="P13" s="42"/>
      <c r="Q13" s="45"/>
      <c r="R13" s="47" t="s">
        <v>64</v>
      </c>
      <c r="S13" s="47" t="s">
        <v>65</v>
      </c>
      <c r="T13" s="19" t="s">
        <v>33</v>
      </c>
      <c r="U13" s="42"/>
    </row>
    <row r="14" ht="42.75" spans="1:21">
      <c r="A14" s="19">
        <v>8</v>
      </c>
      <c r="B14" s="20" t="s">
        <v>45</v>
      </c>
      <c r="C14" s="22" t="s">
        <v>66</v>
      </c>
      <c r="D14" s="23" t="s">
        <v>47</v>
      </c>
      <c r="E14" s="22" t="s">
        <v>48</v>
      </c>
      <c r="F14" s="22" t="s">
        <v>67</v>
      </c>
      <c r="G14" s="31">
        <v>200</v>
      </c>
      <c r="H14" s="31">
        <f t="shared" si="0"/>
        <v>200</v>
      </c>
      <c r="I14" s="31"/>
      <c r="J14" s="31"/>
      <c r="K14" s="31">
        <v>200</v>
      </c>
      <c r="L14" s="31"/>
      <c r="M14" s="42"/>
      <c r="N14" s="42"/>
      <c r="O14" s="42"/>
      <c r="P14" s="42"/>
      <c r="Q14" s="45"/>
      <c r="R14" s="22" t="s">
        <v>68</v>
      </c>
      <c r="S14" s="47" t="s">
        <v>69</v>
      </c>
      <c r="T14" s="19" t="s">
        <v>33</v>
      </c>
      <c r="U14" s="42"/>
    </row>
    <row r="15" ht="71.25" spans="1:21">
      <c r="A15" s="19">
        <v>9</v>
      </c>
      <c r="B15" s="20" t="s">
        <v>70</v>
      </c>
      <c r="C15" s="22" t="s">
        <v>71</v>
      </c>
      <c r="D15" s="23" t="s">
        <v>72</v>
      </c>
      <c r="E15" s="22" t="s">
        <v>73</v>
      </c>
      <c r="F15" s="22" t="s">
        <v>74</v>
      </c>
      <c r="G15" s="31">
        <v>100</v>
      </c>
      <c r="H15" s="31">
        <f t="shared" si="0"/>
        <v>100</v>
      </c>
      <c r="I15" s="31"/>
      <c r="J15" s="31"/>
      <c r="K15" s="31">
        <v>100</v>
      </c>
      <c r="L15" s="31"/>
      <c r="M15" s="42"/>
      <c r="N15" s="42"/>
      <c r="O15" s="42"/>
      <c r="P15" s="42"/>
      <c r="Q15" s="45"/>
      <c r="R15" s="22" t="s">
        <v>75</v>
      </c>
      <c r="S15" s="22" t="s">
        <v>76</v>
      </c>
      <c r="T15" s="19" t="s">
        <v>33</v>
      </c>
      <c r="U15" s="42"/>
    </row>
    <row r="16" ht="42.75" spans="1:21">
      <c r="A16" s="19">
        <v>10</v>
      </c>
      <c r="B16" s="20" t="s">
        <v>52</v>
      </c>
      <c r="C16" s="22" t="s">
        <v>77</v>
      </c>
      <c r="D16" s="23" t="s">
        <v>62</v>
      </c>
      <c r="E16" s="22" t="s">
        <v>78</v>
      </c>
      <c r="F16" s="22" t="s">
        <v>79</v>
      </c>
      <c r="G16" s="31">
        <v>116.1459</v>
      </c>
      <c r="H16" s="31">
        <f t="shared" si="0"/>
        <v>116.1459</v>
      </c>
      <c r="I16" s="31"/>
      <c r="J16" s="31"/>
      <c r="K16" s="31">
        <v>116.1459</v>
      </c>
      <c r="L16" s="31"/>
      <c r="M16" s="42"/>
      <c r="N16" s="42"/>
      <c r="O16" s="42"/>
      <c r="P16" s="42"/>
      <c r="Q16" s="45"/>
      <c r="R16" s="47" t="s">
        <v>80</v>
      </c>
      <c r="S16" s="47" t="s">
        <v>81</v>
      </c>
      <c r="T16" s="19" t="s">
        <v>33</v>
      </c>
      <c r="U16" s="42"/>
    </row>
    <row r="17" ht="42.75" spans="1:21">
      <c r="A17" s="19">
        <v>11</v>
      </c>
      <c r="B17" s="20" t="s">
        <v>52</v>
      </c>
      <c r="C17" s="24" t="s">
        <v>82</v>
      </c>
      <c r="D17" s="23" t="s">
        <v>83</v>
      </c>
      <c r="E17" s="22" t="s">
        <v>84</v>
      </c>
      <c r="F17" s="22" t="s">
        <v>79</v>
      </c>
      <c r="G17" s="31">
        <v>117.8065</v>
      </c>
      <c r="H17" s="31">
        <f t="shared" si="0"/>
        <v>88.9728</v>
      </c>
      <c r="I17" s="31"/>
      <c r="J17" s="31"/>
      <c r="K17" s="31">
        <v>88.9728</v>
      </c>
      <c r="L17" s="31"/>
      <c r="M17" s="42"/>
      <c r="N17" s="42"/>
      <c r="O17" s="42"/>
      <c r="P17" s="42"/>
      <c r="Q17" s="45"/>
      <c r="R17" s="47" t="s">
        <v>80</v>
      </c>
      <c r="S17" s="47" t="s">
        <v>81</v>
      </c>
      <c r="T17" s="19" t="s">
        <v>33</v>
      </c>
      <c r="U17" s="42"/>
    </row>
    <row r="18" ht="42.75" spans="1:21">
      <c r="A18" s="19">
        <v>12</v>
      </c>
      <c r="B18" s="20" t="s">
        <v>85</v>
      </c>
      <c r="C18" s="22" t="s">
        <v>86</v>
      </c>
      <c r="D18" s="23" t="s">
        <v>87</v>
      </c>
      <c r="E18" s="19" t="s">
        <v>88</v>
      </c>
      <c r="F18" s="22" t="s">
        <v>89</v>
      </c>
      <c r="G18" s="31">
        <v>15</v>
      </c>
      <c r="H18" s="31">
        <f t="shared" si="0"/>
        <v>14.4461</v>
      </c>
      <c r="I18" s="31"/>
      <c r="J18" s="31"/>
      <c r="K18" s="31"/>
      <c r="L18" s="31">
        <v>14.4461</v>
      </c>
      <c r="M18" s="42"/>
      <c r="N18" s="42"/>
      <c r="O18" s="42"/>
      <c r="P18" s="42"/>
      <c r="Q18" s="45"/>
      <c r="R18" s="22" t="s">
        <v>90</v>
      </c>
      <c r="S18" s="19" t="s">
        <v>91</v>
      </c>
      <c r="T18" s="19" t="s">
        <v>33</v>
      </c>
      <c r="U18" s="42"/>
    </row>
    <row r="19" ht="42.75" spans="1:21">
      <c r="A19" s="19">
        <v>13</v>
      </c>
      <c r="B19" s="20" t="s">
        <v>92</v>
      </c>
      <c r="C19" s="22" t="s">
        <v>93</v>
      </c>
      <c r="D19" s="23" t="s">
        <v>87</v>
      </c>
      <c r="E19" s="19" t="s">
        <v>94</v>
      </c>
      <c r="F19" s="22" t="s">
        <v>89</v>
      </c>
      <c r="G19" s="31">
        <v>29.8106</v>
      </c>
      <c r="H19" s="31">
        <f t="shared" si="0"/>
        <v>29.8106</v>
      </c>
      <c r="I19" s="31"/>
      <c r="J19" s="31"/>
      <c r="K19" s="31"/>
      <c r="L19" s="31">
        <v>29.8106</v>
      </c>
      <c r="M19" s="42"/>
      <c r="N19" s="42"/>
      <c r="O19" s="42"/>
      <c r="P19" s="42"/>
      <c r="Q19" s="45">
        <v>21</v>
      </c>
      <c r="R19" s="22" t="s">
        <v>90</v>
      </c>
      <c r="S19" s="19" t="s">
        <v>91</v>
      </c>
      <c r="T19" s="19" t="s">
        <v>33</v>
      </c>
      <c r="U19" s="42"/>
    </row>
    <row r="20" ht="42.75" spans="1:21">
      <c r="A20" s="19">
        <v>14</v>
      </c>
      <c r="B20" s="20" t="s">
        <v>85</v>
      </c>
      <c r="C20" s="19" t="s">
        <v>95</v>
      </c>
      <c r="D20" s="23" t="s">
        <v>87</v>
      </c>
      <c r="E20" s="19" t="s">
        <v>96</v>
      </c>
      <c r="F20" s="22" t="s">
        <v>89</v>
      </c>
      <c r="G20" s="31">
        <v>13</v>
      </c>
      <c r="H20" s="31">
        <f t="shared" si="0"/>
        <v>11.7674</v>
      </c>
      <c r="I20" s="31"/>
      <c r="J20" s="31"/>
      <c r="K20" s="31"/>
      <c r="L20" s="31">
        <v>11.7674</v>
      </c>
      <c r="M20" s="42"/>
      <c r="N20" s="42"/>
      <c r="O20" s="42"/>
      <c r="P20" s="42"/>
      <c r="Q20" s="45">
        <v>5</v>
      </c>
      <c r="R20" s="22" t="s">
        <v>90</v>
      </c>
      <c r="S20" s="19" t="s">
        <v>91</v>
      </c>
      <c r="T20" s="19" t="s">
        <v>33</v>
      </c>
      <c r="U20" s="42"/>
    </row>
    <row r="21" ht="42.75" spans="1:21">
      <c r="A21" s="19">
        <v>15</v>
      </c>
      <c r="B21" s="20" t="s">
        <v>85</v>
      </c>
      <c r="C21" s="22" t="s">
        <v>97</v>
      </c>
      <c r="D21" s="23" t="s">
        <v>87</v>
      </c>
      <c r="E21" s="19" t="s">
        <v>98</v>
      </c>
      <c r="F21" s="22" t="s">
        <v>89</v>
      </c>
      <c r="G21" s="31">
        <v>17</v>
      </c>
      <c r="H21" s="31">
        <f t="shared" si="0"/>
        <v>12.5102</v>
      </c>
      <c r="I21" s="31"/>
      <c r="J21" s="31"/>
      <c r="K21" s="31"/>
      <c r="L21" s="31">
        <v>12.5102</v>
      </c>
      <c r="M21" s="42"/>
      <c r="N21" s="42"/>
      <c r="O21" s="42"/>
      <c r="P21" s="42"/>
      <c r="Q21" s="45"/>
      <c r="R21" s="22" t="s">
        <v>90</v>
      </c>
      <c r="S21" s="19" t="s">
        <v>91</v>
      </c>
      <c r="T21" s="19" t="s">
        <v>33</v>
      </c>
      <c r="U21" s="42"/>
    </row>
    <row r="22" ht="42.75" spans="1:21">
      <c r="A22" s="19">
        <v>16</v>
      </c>
      <c r="B22" s="20" t="s">
        <v>85</v>
      </c>
      <c r="C22" s="22" t="s">
        <v>99</v>
      </c>
      <c r="D22" s="23" t="s">
        <v>87</v>
      </c>
      <c r="E22" s="19" t="s">
        <v>100</v>
      </c>
      <c r="F22" s="22" t="s">
        <v>89</v>
      </c>
      <c r="G22" s="31">
        <v>10</v>
      </c>
      <c r="H22" s="31">
        <f t="shared" si="0"/>
        <v>10</v>
      </c>
      <c r="I22" s="31"/>
      <c r="J22" s="31"/>
      <c r="K22" s="31"/>
      <c r="L22" s="31">
        <v>10</v>
      </c>
      <c r="M22" s="42"/>
      <c r="N22" s="42"/>
      <c r="O22" s="42"/>
      <c r="P22" s="42"/>
      <c r="Q22" s="45"/>
      <c r="R22" s="22" t="s">
        <v>90</v>
      </c>
      <c r="S22" s="19" t="s">
        <v>91</v>
      </c>
      <c r="T22" s="19" t="s">
        <v>33</v>
      </c>
      <c r="U22" s="42"/>
    </row>
    <row r="23" ht="42.75" spans="1:21">
      <c r="A23" s="19">
        <v>17</v>
      </c>
      <c r="B23" s="20" t="s">
        <v>85</v>
      </c>
      <c r="C23" s="19" t="s">
        <v>101</v>
      </c>
      <c r="D23" s="23" t="s">
        <v>87</v>
      </c>
      <c r="E23" s="19" t="s">
        <v>102</v>
      </c>
      <c r="F23" s="22" t="s">
        <v>89</v>
      </c>
      <c r="G23" s="31">
        <v>8</v>
      </c>
      <c r="H23" s="31">
        <f t="shared" si="0"/>
        <v>8</v>
      </c>
      <c r="I23" s="31"/>
      <c r="J23" s="31"/>
      <c r="K23" s="31"/>
      <c r="L23" s="31">
        <v>8</v>
      </c>
      <c r="M23" s="42"/>
      <c r="N23" s="42"/>
      <c r="O23" s="42"/>
      <c r="P23" s="42"/>
      <c r="Q23" s="45"/>
      <c r="R23" s="22" t="s">
        <v>90</v>
      </c>
      <c r="S23" s="19" t="s">
        <v>91</v>
      </c>
      <c r="T23" s="19" t="s">
        <v>33</v>
      </c>
      <c r="U23" s="42"/>
    </row>
    <row r="24" ht="42.75" spans="1:21">
      <c r="A24" s="19">
        <v>18</v>
      </c>
      <c r="B24" s="20" t="s">
        <v>103</v>
      </c>
      <c r="C24" s="19" t="s">
        <v>104</v>
      </c>
      <c r="D24" s="23" t="s">
        <v>47</v>
      </c>
      <c r="E24" s="19" t="s">
        <v>105</v>
      </c>
      <c r="F24" s="22" t="s">
        <v>106</v>
      </c>
      <c r="G24" s="31">
        <v>23.1528</v>
      </c>
      <c r="H24" s="31">
        <f t="shared" si="0"/>
        <v>23.1528</v>
      </c>
      <c r="I24" s="31"/>
      <c r="J24" s="31"/>
      <c r="K24" s="31"/>
      <c r="L24" s="31">
        <v>23.1528</v>
      </c>
      <c r="M24" s="42"/>
      <c r="N24" s="42"/>
      <c r="O24" s="42"/>
      <c r="P24" s="42"/>
      <c r="Q24" s="45"/>
      <c r="R24" s="22" t="s">
        <v>107</v>
      </c>
      <c r="S24" s="47" t="s">
        <v>108</v>
      </c>
      <c r="T24" s="19" t="s">
        <v>33</v>
      </c>
      <c r="U24" s="42"/>
    </row>
    <row r="25" ht="42.75" spans="1:21">
      <c r="A25" s="19">
        <v>19</v>
      </c>
      <c r="B25" s="20" t="s">
        <v>85</v>
      </c>
      <c r="C25" s="22" t="s">
        <v>109</v>
      </c>
      <c r="D25" s="23" t="s">
        <v>47</v>
      </c>
      <c r="E25" s="19" t="s">
        <v>48</v>
      </c>
      <c r="F25" s="22" t="s">
        <v>110</v>
      </c>
      <c r="G25" s="31">
        <v>131.25</v>
      </c>
      <c r="H25" s="31">
        <f t="shared" si="0"/>
        <v>131.25</v>
      </c>
      <c r="I25" s="31"/>
      <c r="J25" s="31"/>
      <c r="K25" s="31"/>
      <c r="L25" s="31">
        <v>131.25</v>
      </c>
      <c r="M25" s="42"/>
      <c r="N25" s="42"/>
      <c r="O25" s="42"/>
      <c r="P25" s="42"/>
      <c r="Q25" s="45"/>
      <c r="R25" s="22" t="s">
        <v>111</v>
      </c>
      <c r="S25" s="22" t="s">
        <v>112</v>
      </c>
      <c r="T25" s="19" t="s">
        <v>33</v>
      </c>
      <c r="U25" s="42"/>
    </row>
    <row r="26" ht="28.5" spans="1:21">
      <c r="A26" s="19">
        <v>20</v>
      </c>
      <c r="B26" s="20" t="s">
        <v>113</v>
      </c>
      <c r="C26" s="19" t="s">
        <v>114</v>
      </c>
      <c r="D26" s="23" t="s">
        <v>87</v>
      </c>
      <c r="E26" s="19" t="s">
        <v>96</v>
      </c>
      <c r="F26" s="22" t="s">
        <v>115</v>
      </c>
      <c r="G26" s="31">
        <v>8.455</v>
      </c>
      <c r="H26" s="31">
        <f t="shared" si="0"/>
        <v>8.455</v>
      </c>
      <c r="I26" s="31"/>
      <c r="J26" s="31"/>
      <c r="K26" s="31"/>
      <c r="L26" s="31">
        <v>8.455</v>
      </c>
      <c r="M26" s="42"/>
      <c r="N26" s="42"/>
      <c r="O26" s="42"/>
      <c r="P26" s="42"/>
      <c r="Q26" s="45"/>
      <c r="R26" s="22" t="s">
        <v>116</v>
      </c>
      <c r="S26" s="47" t="s">
        <v>117</v>
      </c>
      <c r="T26" s="19" t="s">
        <v>33</v>
      </c>
      <c r="U26" s="42"/>
    </row>
    <row r="27" ht="28.5" spans="1:21">
      <c r="A27" s="19">
        <v>21</v>
      </c>
      <c r="B27" s="20" t="s">
        <v>113</v>
      </c>
      <c r="C27" s="19" t="s">
        <v>118</v>
      </c>
      <c r="D27" s="23" t="s">
        <v>87</v>
      </c>
      <c r="E27" s="19" t="s">
        <v>94</v>
      </c>
      <c r="F27" s="22" t="s">
        <v>115</v>
      </c>
      <c r="G27" s="31">
        <v>2.56</v>
      </c>
      <c r="H27" s="31">
        <f t="shared" si="0"/>
        <v>2.56</v>
      </c>
      <c r="I27" s="31"/>
      <c r="J27" s="31"/>
      <c r="K27" s="31"/>
      <c r="L27" s="31">
        <v>2.56</v>
      </c>
      <c r="M27" s="42"/>
      <c r="N27" s="42"/>
      <c r="O27" s="42"/>
      <c r="P27" s="42"/>
      <c r="Q27" s="45"/>
      <c r="R27" s="22" t="s">
        <v>116</v>
      </c>
      <c r="S27" s="47" t="s">
        <v>117</v>
      </c>
      <c r="T27" s="19" t="s">
        <v>33</v>
      </c>
      <c r="U27" s="42"/>
    </row>
    <row r="28" ht="28.5" spans="1:21">
      <c r="A28" s="19">
        <v>22</v>
      </c>
      <c r="B28" s="20" t="s">
        <v>113</v>
      </c>
      <c r="C28" s="19" t="s">
        <v>119</v>
      </c>
      <c r="D28" s="23" t="s">
        <v>87</v>
      </c>
      <c r="E28" s="19" t="s">
        <v>120</v>
      </c>
      <c r="F28" s="22" t="s">
        <v>115</v>
      </c>
      <c r="G28" s="31">
        <v>3.66</v>
      </c>
      <c r="H28" s="31">
        <f t="shared" si="0"/>
        <v>3.66</v>
      </c>
      <c r="I28" s="31"/>
      <c r="J28" s="31"/>
      <c r="K28" s="31"/>
      <c r="L28" s="31">
        <v>3.66</v>
      </c>
      <c r="M28" s="42"/>
      <c r="N28" s="42"/>
      <c r="O28" s="42"/>
      <c r="P28" s="42"/>
      <c r="Q28" s="45">
        <v>188</v>
      </c>
      <c r="R28" s="22" t="s">
        <v>116</v>
      </c>
      <c r="S28" s="47" t="s">
        <v>117</v>
      </c>
      <c r="T28" s="19" t="s">
        <v>33</v>
      </c>
      <c r="U28" s="42"/>
    </row>
    <row r="29" ht="28.5" spans="1:21">
      <c r="A29" s="19">
        <v>23</v>
      </c>
      <c r="B29" s="20" t="s">
        <v>113</v>
      </c>
      <c r="C29" s="19" t="s">
        <v>121</v>
      </c>
      <c r="D29" s="23" t="s">
        <v>87</v>
      </c>
      <c r="E29" s="19" t="s">
        <v>102</v>
      </c>
      <c r="F29" s="22" t="s">
        <v>115</v>
      </c>
      <c r="G29" s="31">
        <v>6.36</v>
      </c>
      <c r="H29" s="31">
        <f t="shared" si="0"/>
        <v>6.36</v>
      </c>
      <c r="I29" s="31"/>
      <c r="J29" s="31"/>
      <c r="K29" s="31"/>
      <c r="L29" s="31">
        <v>6.36</v>
      </c>
      <c r="M29" s="42"/>
      <c r="N29" s="42"/>
      <c r="O29" s="42"/>
      <c r="P29" s="42"/>
      <c r="Q29" s="45"/>
      <c r="R29" s="22" t="s">
        <v>116</v>
      </c>
      <c r="S29" s="47" t="s">
        <v>117</v>
      </c>
      <c r="T29" s="19" t="s">
        <v>33</v>
      </c>
      <c r="U29" s="42"/>
    </row>
    <row r="30" ht="28.5" spans="1:21">
      <c r="A30" s="19">
        <v>24</v>
      </c>
      <c r="B30" s="20" t="s">
        <v>113</v>
      </c>
      <c r="C30" s="19" t="s">
        <v>122</v>
      </c>
      <c r="D30" s="23" t="s">
        <v>87</v>
      </c>
      <c r="E30" s="19" t="s">
        <v>100</v>
      </c>
      <c r="F30" s="22" t="s">
        <v>115</v>
      </c>
      <c r="G30" s="31">
        <v>5</v>
      </c>
      <c r="H30" s="31">
        <f t="shared" si="0"/>
        <v>5</v>
      </c>
      <c r="I30" s="31"/>
      <c r="J30" s="31"/>
      <c r="K30" s="31"/>
      <c r="L30" s="31">
        <v>5</v>
      </c>
      <c r="M30" s="42"/>
      <c r="N30" s="42"/>
      <c r="O30" s="42"/>
      <c r="P30" s="42"/>
      <c r="Q30" s="45">
        <v>18</v>
      </c>
      <c r="R30" s="22" t="s">
        <v>116</v>
      </c>
      <c r="S30" s="47" t="s">
        <v>117</v>
      </c>
      <c r="T30" s="19" t="s">
        <v>33</v>
      </c>
      <c r="U30" s="42"/>
    </row>
    <row r="31" ht="28.5" spans="1:21">
      <c r="A31" s="19">
        <v>25</v>
      </c>
      <c r="B31" s="20" t="s">
        <v>113</v>
      </c>
      <c r="C31" s="19" t="s">
        <v>123</v>
      </c>
      <c r="D31" s="23" t="s">
        <v>87</v>
      </c>
      <c r="E31" s="25" t="s">
        <v>98</v>
      </c>
      <c r="F31" s="22" t="s">
        <v>115</v>
      </c>
      <c r="G31" s="31">
        <v>6</v>
      </c>
      <c r="H31" s="31">
        <f t="shared" si="0"/>
        <v>6</v>
      </c>
      <c r="I31" s="31"/>
      <c r="J31" s="31"/>
      <c r="K31" s="31"/>
      <c r="L31" s="31">
        <v>6</v>
      </c>
      <c r="M31" s="42"/>
      <c r="N31" s="42"/>
      <c r="O31" s="42"/>
      <c r="P31" s="42"/>
      <c r="Q31" s="45">
        <v>17</v>
      </c>
      <c r="R31" s="22" t="s">
        <v>116</v>
      </c>
      <c r="S31" s="47" t="s">
        <v>117</v>
      </c>
      <c r="T31" s="19" t="s">
        <v>33</v>
      </c>
      <c r="U31" s="42"/>
    </row>
    <row r="32" ht="28.5" spans="1:21">
      <c r="A32" s="19">
        <v>26</v>
      </c>
      <c r="B32" s="20" t="s">
        <v>85</v>
      </c>
      <c r="C32" s="19" t="s">
        <v>124</v>
      </c>
      <c r="D32" s="25" t="s">
        <v>125</v>
      </c>
      <c r="E32" s="25" t="s">
        <v>125</v>
      </c>
      <c r="F32" s="19" t="s">
        <v>126</v>
      </c>
      <c r="G32" s="31">
        <v>55.2</v>
      </c>
      <c r="H32" s="31">
        <f t="shared" si="0"/>
        <v>55.0324</v>
      </c>
      <c r="I32" s="31"/>
      <c r="J32" s="31"/>
      <c r="K32" s="31"/>
      <c r="L32" s="31">
        <v>55.0324</v>
      </c>
      <c r="M32" s="42"/>
      <c r="N32" s="42"/>
      <c r="O32" s="42"/>
      <c r="P32" s="42"/>
      <c r="Q32" s="45">
        <v>48</v>
      </c>
      <c r="R32" s="19" t="s">
        <v>127</v>
      </c>
      <c r="S32" s="19" t="s">
        <v>128</v>
      </c>
      <c r="T32" s="19" t="s">
        <v>33</v>
      </c>
      <c r="U32" s="42"/>
    </row>
    <row r="33" ht="28.5" spans="1:21">
      <c r="A33" s="19">
        <v>27</v>
      </c>
      <c r="B33" s="20" t="s">
        <v>129</v>
      </c>
      <c r="C33" s="25" t="s">
        <v>130</v>
      </c>
      <c r="D33" s="19" t="s">
        <v>120</v>
      </c>
      <c r="E33" s="19" t="s">
        <v>120</v>
      </c>
      <c r="F33" s="22" t="s">
        <v>131</v>
      </c>
      <c r="G33" s="31">
        <v>34</v>
      </c>
      <c r="H33" s="31">
        <f t="shared" si="0"/>
        <v>32.804</v>
      </c>
      <c r="I33" s="31"/>
      <c r="J33" s="31"/>
      <c r="K33" s="31"/>
      <c r="L33" s="31">
        <v>32.804</v>
      </c>
      <c r="M33" s="42"/>
      <c r="N33" s="42"/>
      <c r="O33" s="42"/>
      <c r="P33" s="42"/>
      <c r="Q33" s="45"/>
      <c r="R33" s="22" t="s">
        <v>116</v>
      </c>
      <c r="S33" s="47" t="s">
        <v>117</v>
      </c>
      <c r="T33" s="19" t="s">
        <v>33</v>
      </c>
      <c r="U33" s="42"/>
    </row>
    <row r="34" ht="28.5" spans="1:21">
      <c r="A34" s="19">
        <v>28</v>
      </c>
      <c r="B34" s="20" t="s">
        <v>129</v>
      </c>
      <c r="C34" s="25" t="s">
        <v>132</v>
      </c>
      <c r="D34" s="25" t="s">
        <v>98</v>
      </c>
      <c r="E34" s="25" t="s">
        <v>98</v>
      </c>
      <c r="F34" s="22" t="s">
        <v>131</v>
      </c>
      <c r="G34" s="31">
        <v>41</v>
      </c>
      <c r="H34" s="31">
        <f t="shared" si="0"/>
        <v>41</v>
      </c>
      <c r="I34" s="31"/>
      <c r="J34" s="31"/>
      <c r="K34" s="31"/>
      <c r="L34" s="31">
        <v>41</v>
      </c>
      <c r="M34" s="42"/>
      <c r="N34" s="42"/>
      <c r="O34" s="42"/>
      <c r="P34" s="42"/>
      <c r="Q34" s="45"/>
      <c r="R34" s="22" t="s">
        <v>116</v>
      </c>
      <c r="S34" s="47" t="s">
        <v>117</v>
      </c>
      <c r="T34" s="19" t="s">
        <v>33</v>
      </c>
      <c r="U34" s="42"/>
    </row>
    <row r="35" ht="28.5" spans="1:21">
      <c r="A35" s="19">
        <v>29</v>
      </c>
      <c r="B35" s="20" t="s">
        <v>129</v>
      </c>
      <c r="C35" s="25" t="s">
        <v>133</v>
      </c>
      <c r="D35" s="23" t="s">
        <v>94</v>
      </c>
      <c r="E35" s="25" t="s">
        <v>94</v>
      </c>
      <c r="F35" s="22" t="s">
        <v>131</v>
      </c>
      <c r="G35" s="31">
        <v>30</v>
      </c>
      <c r="H35" s="31">
        <f t="shared" si="0"/>
        <v>30</v>
      </c>
      <c r="I35" s="31"/>
      <c r="J35" s="31"/>
      <c r="K35" s="31"/>
      <c r="L35" s="31">
        <v>30</v>
      </c>
      <c r="M35" s="42"/>
      <c r="N35" s="42"/>
      <c r="O35" s="42"/>
      <c r="P35" s="42"/>
      <c r="Q35" s="45"/>
      <c r="R35" s="22" t="s">
        <v>116</v>
      </c>
      <c r="S35" s="47" t="s">
        <v>117</v>
      </c>
      <c r="T35" s="19" t="s">
        <v>33</v>
      </c>
      <c r="U35" s="42"/>
    </row>
    <row r="36" ht="71.25" spans="1:21">
      <c r="A36" s="19">
        <v>30</v>
      </c>
      <c r="B36" s="20" t="s">
        <v>134</v>
      </c>
      <c r="C36" s="25" t="s">
        <v>135</v>
      </c>
      <c r="D36" s="23" t="s">
        <v>96</v>
      </c>
      <c r="E36" s="25" t="s">
        <v>136</v>
      </c>
      <c r="F36" s="22" t="s">
        <v>137</v>
      </c>
      <c r="G36" s="31">
        <v>20</v>
      </c>
      <c r="H36" s="31">
        <f t="shared" si="0"/>
        <v>20</v>
      </c>
      <c r="I36" s="31"/>
      <c r="J36" s="31"/>
      <c r="K36" s="31"/>
      <c r="L36" s="31">
        <v>20</v>
      </c>
      <c r="M36" s="42"/>
      <c r="N36" s="42"/>
      <c r="O36" s="42"/>
      <c r="P36" s="42"/>
      <c r="Q36" s="45"/>
      <c r="R36" s="22" t="s">
        <v>138</v>
      </c>
      <c r="S36" s="47" t="s">
        <v>139</v>
      </c>
      <c r="T36" s="19" t="s">
        <v>33</v>
      </c>
      <c r="U36" s="42"/>
    </row>
    <row r="37" ht="42.75" spans="1:21">
      <c r="A37" s="19">
        <v>31</v>
      </c>
      <c r="B37" s="20" t="s">
        <v>129</v>
      </c>
      <c r="C37" s="25" t="s">
        <v>140</v>
      </c>
      <c r="D37" s="22" t="s">
        <v>41</v>
      </c>
      <c r="E37" s="32" t="s">
        <v>141</v>
      </c>
      <c r="F37" s="22" t="s">
        <v>142</v>
      </c>
      <c r="G37" s="31">
        <v>20</v>
      </c>
      <c r="H37" s="31">
        <f t="shared" si="0"/>
        <v>20</v>
      </c>
      <c r="I37" s="31"/>
      <c r="J37" s="31"/>
      <c r="K37" s="31"/>
      <c r="L37" s="31">
        <v>20</v>
      </c>
      <c r="M37" s="42"/>
      <c r="N37" s="42"/>
      <c r="O37" s="42"/>
      <c r="P37" s="42"/>
      <c r="Q37" s="45"/>
      <c r="R37" s="22" t="s">
        <v>143</v>
      </c>
      <c r="S37" s="47" t="s">
        <v>144</v>
      </c>
      <c r="T37" s="19" t="s">
        <v>33</v>
      </c>
      <c r="U37" s="42"/>
    </row>
    <row r="38" ht="28.5" spans="1:21">
      <c r="A38" s="19">
        <v>32</v>
      </c>
      <c r="B38" s="20" t="s">
        <v>129</v>
      </c>
      <c r="C38" s="25" t="s">
        <v>145</v>
      </c>
      <c r="D38" s="22" t="s">
        <v>47</v>
      </c>
      <c r="E38" s="32" t="s">
        <v>58</v>
      </c>
      <c r="F38" s="22" t="s">
        <v>146</v>
      </c>
      <c r="G38" s="31">
        <v>25</v>
      </c>
      <c r="H38" s="31">
        <f t="shared" si="0"/>
        <v>25</v>
      </c>
      <c r="I38" s="31"/>
      <c r="J38" s="31"/>
      <c r="K38" s="31"/>
      <c r="L38" s="31">
        <v>25</v>
      </c>
      <c r="M38" s="42"/>
      <c r="N38" s="42"/>
      <c r="O38" s="42"/>
      <c r="P38" s="42"/>
      <c r="Q38" s="45"/>
      <c r="R38" s="22" t="s">
        <v>147</v>
      </c>
      <c r="S38" s="47" t="s">
        <v>148</v>
      </c>
      <c r="T38" s="19" t="s">
        <v>33</v>
      </c>
      <c r="U38" s="42"/>
    </row>
    <row r="39" ht="28" customHeight="1" spans="1:21">
      <c r="A39" s="17" t="s">
        <v>149</v>
      </c>
      <c r="B39" s="18"/>
      <c r="C39" s="18"/>
      <c r="D39" s="18"/>
      <c r="E39" s="18"/>
      <c r="F39" s="18"/>
      <c r="G39" s="18"/>
      <c r="H39" s="18"/>
      <c r="I39" s="18"/>
      <c r="J39" s="18"/>
      <c r="K39" s="18"/>
      <c r="L39" s="18"/>
      <c r="M39" s="18"/>
      <c r="N39" s="18"/>
      <c r="O39" s="18"/>
      <c r="P39" s="18"/>
      <c r="Q39" s="18"/>
      <c r="R39" s="18"/>
      <c r="S39" s="18"/>
      <c r="T39" s="18"/>
      <c r="U39" s="18"/>
    </row>
    <row r="40" ht="57" spans="1:21">
      <c r="A40" s="19">
        <v>33</v>
      </c>
      <c r="B40" s="20" t="s">
        <v>150</v>
      </c>
      <c r="C40" s="19" t="s">
        <v>151</v>
      </c>
      <c r="D40" s="22" t="s">
        <v>47</v>
      </c>
      <c r="E40" s="21" t="s">
        <v>152</v>
      </c>
      <c r="F40" s="33" t="s">
        <v>153</v>
      </c>
      <c r="G40" s="31">
        <v>78.6858</v>
      </c>
      <c r="H40" s="31">
        <f t="shared" ref="H40:H48" si="1">J40+K40+L40</f>
        <v>57.84</v>
      </c>
      <c r="I40" s="31"/>
      <c r="J40" s="31">
        <v>49</v>
      </c>
      <c r="K40" s="31"/>
      <c r="L40" s="31">
        <v>8.84</v>
      </c>
      <c r="M40" s="19"/>
      <c r="N40" s="19"/>
      <c r="O40" s="19"/>
      <c r="P40" s="19"/>
      <c r="Q40" s="19"/>
      <c r="R40" s="22" t="s">
        <v>153</v>
      </c>
      <c r="S40" s="47" t="s">
        <v>154</v>
      </c>
      <c r="T40" s="19" t="s">
        <v>33</v>
      </c>
      <c r="U40" s="48"/>
    </row>
    <row r="41" ht="28.5" spans="1:21">
      <c r="A41" s="19">
        <v>34</v>
      </c>
      <c r="B41" s="20" t="s">
        <v>52</v>
      </c>
      <c r="C41" s="19" t="s">
        <v>155</v>
      </c>
      <c r="D41" s="19" t="s">
        <v>87</v>
      </c>
      <c r="E41" s="22" t="s">
        <v>94</v>
      </c>
      <c r="F41" s="33" t="s">
        <v>156</v>
      </c>
      <c r="G41" s="31">
        <v>4.96</v>
      </c>
      <c r="H41" s="31">
        <f t="shared" si="1"/>
        <v>4.96</v>
      </c>
      <c r="I41" s="38"/>
      <c r="J41" s="38"/>
      <c r="K41" s="23">
        <v>4.96</v>
      </c>
      <c r="L41" s="38"/>
      <c r="M41" s="19"/>
      <c r="N41" s="19"/>
      <c r="O41" s="19"/>
      <c r="P41" s="19"/>
      <c r="Q41" s="19"/>
      <c r="R41" s="22" t="s">
        <v>157</v>
      </c>
      <c r="S41" s="47" t="s">
        <v>154</v>
      </c>
      <c r="T41" s="19" t="s">
        <v>33</v>
      </c>
      <c r="U41" s="48"/>
    </row>
    <row r="42" ht="28.5" spans="1:21">
      <c r="A42" s="19">
        <v>35</v>
      </c>
      <c r="B42" s="20" t="s">
        <v>158</v>
      </c>
      <c r="C42" s="19" t="s">
        <v>159</v>
      </c>
      <c r="D42" s="19" t="s">
        <v>87</v>
      </c>
      <c r="E42" s="22" t="s">
        <v>120</v>
      </c>
      <c r="F42" s="33" t="s">
        <v>156</v>
      </c>
      <c r="G42" s="31">
        <v>10.23</v>
      </c>
      <c r="H42" s="31">
        <f t="shared" si="1"/>
        <v>10.23</v>
      </c>
      <c r="I42" s="38"/>
      <c r="J42" s="38"/>
      <c r="K42" s="22">
        <v>10</v>
      </c>
      <c r="L42" s="38">
        <v>0.23</v>
      </c>
      <c r="M42" s="19"/>
      <c r="N42" s="19"/>
      <c r="O42" s="19"/>
      <c r="P42" s="19"/>
      <c r="Q42" s="19"/>
      <c r="R42" s="22" t="s">
        <v>157</v>
      </c>
      <c r="S42" s="47" t="s">
        <v>154</v>
      </c>
      <c r="T42" s="19" t="s">
        <v>33</v>
      </c>
      <c r="U42" s="48"/>
    </row>
    <row r="43" ht="28.5" spans="1:21">
      <c r="A43" s="19">
        <v>36</v>
      </c>
      <c r="B43" s="20" t="s">
        <v>52</v>
      </c>
      <c r="C43" s="19" t="s">
        <v>160</v>
      </c>
      <c r="D43" s="19" t="s">
        <v>87</v>
      </c>
      <c r="E43" s="22" t="s">
        <v>98</v>
      </c>
      <c r="F43" s="33" t="s">
        <v>156</v>
      </c>
      <c r="G43" s="31">
        <v>5.82</v>
      </c>
      <c r="H43" s="31">
        <f t="shared" si="1"/>
        <v>5.82</v>
      </c>
      <c r="I43" s="38"/>
      <c r="J43" s="38"/>
      <c r="K43" s="23">
        <v>5.82</v>
      </c>
      <c r="L43" s="38"/>
      <c r="M43" s="19"/>
      <c r="N43" s="19"/>
      <c r="O43" s="19"/>
      <c r="P43" s="19"/>
      <c r="Q43" s="19"/>
      <c r="R43" s="22" t="s">
        <v>157</v>
      </c>
      <c r="S43" s="47" t="s">
        <v>154</v>
      </c>
      <c r="T43" s="19" t="s">
        <v>33</v>
      </c>
      <c r="U43" s="48"/>
    </row>
    <row r="44" ht="28.5" spans="1:21">
      <c r="A44" s="19">
        <v>37</v>
      </c>
      <c r="B44" s="20" t="s">
        <v>52</v>
      </c>
      <c r="C44" s="19" t="s">
        <v>161</v>
      </c>
      <c r="D44" s="19" t="s">
        <v>87</v>
      </c>
      <c r="E44" s="22" t="s">
        <v>88</v>
      </c>
      <c r="F44" s="33" t="s">
        <v>156</v>
      </c>
      <c r="G44" s="31">
        <v>3.94</v>
      </c>
      <c r="H44" s="31">
        <f t="shared" si="1"/>
        <v>3.94</v>
      </c>
      <c r="I44" s="38"/>
      <c r="J44" s="38"/>
      <c r="K44" s="23">
        <v>3.94</v>
      </c>
      <c r="L44" s="38"/>
      <c r="M44" s="19"/>
      <c r="N44" s="19"/>
      <c r="O44" s="19"/>
      <c r="P44" s="19"/>
      <c r="Q44" s="19"/>
      <c r="R44" s="22" t="s">
        <v>157</v>
      </c>
      <c r="S44" s="47" t="s">
        <v>154</v>
      </c>
      <c r="T44" s="19" t="s">
        <v>33</v>
      </c>
      <c r="U44" s="48"/>
    </row>
    <row r="45" ht="28.5" spans="1:21">
      <c r="A45" s="19">
        <v>38</v>
      </c>
      <c r="B45" s="20" t="s">
        <v>52</v>
      </c>
      <c r="C45" s="19" t="s">
        <v>162</v>
      </c>
      <c r="D45" s="19" t="s">
        <v>87</v>
      </c>
      <c r="E45" s="22" t="s">
        <v>96</v>
      </c>
      <c r="F45" s="33" t="s">
        <v>156</v>
      </c>
      <c r="G45" s="31">
        <v>1.3</v>
      </c>
      <c r="H45" s="31">
        <f t="shared" si="1"/>
        <v>1.3</v>
      </c>
      <c r="I45" s="38"/>
      <c r="J45" s="38"/>
      <c r="K45" s="23">
        <v>1.3</v>
      </c>
      <c r="L45" s="38"/>
      <c r="M45" s="19"/>
      <c r="N45" s="19"/>
      <c r="O45" s="19"/>
      <c r="P45" s="19"/>
      <c r="Q45" s="19"/>
      <c r="R45" s="22" t="s">
        <v>157</v>
      </c>
      <c r="S45" s="47" t="s">
        <v>154</v>
      </c>
      <c r="T45" s="19" t="s">
        <v>33</v>
      </c>
      <c r="U45" s="48"/>
    </row>
    <row r="46" ht="28.5" spans="1:21">
      <c r="A46" s="19">
        <v>39</v>
      </c>
      <c r="B46" s="20" t="s">
        <v>52</v>
      </c>
      <c r="C46" s="19" t="s">
        <v>163</v>
      </c>
      <c r="D46" s="19" t="s">
        <v>87</v>
      </c>
      <c r="E46" s="22" t="s">
        <v>100</v>
      </c>
      <c r="F46" s="33" t="s">
        <v>156</v>
      </c>
      <c r="G46" s="31">
        <v>0.67</v>
      </c>
      <c r="H46" s="31">
        <f t="shared" si="1"/>
        <v>0.67</v>
      </c>
      <c r="I46" s="38"/>
      <c r="J46" s="38"/>
      <c r="K46" s="23">
        <v>0.67</v>
      </c>
      <c r="L46" s="38"/>
      <c r="M46" s="19"/>
      <c r="N46" s="19"/>
      <c r="O46" s="19"/>
      <c r="P46" s="19"/>
      <c r="Q46" s="19"/>
      <c r="R46" s="22" t="s">
        <v>157</v>
      </c>
      <c r="S46" s="47" t="s">
        <v>154</v>
      </c>
      <c r="T46" s="19" t="s">
        <v>33</v>
      </c>
      <c r="U46" s="48"/>
    </row>
    <row r="47" ht="28.5" spans="1:21">
      <c r="A47" s="19">
        <v>40</v>
      </c>
      <c r="B47" s="20" t="s">
        <v>52</v>
      </c>
      <c r="C47" s="19" t="s">
        <v>164</v>
      </c>
      <c r="D47" s="19" t="s">
        <v>87</v>
      </c>
      <c r="E47" s="22" t="s">
        <v>102</v>
      </c>
      <c r="F47" s="33" t="s">
        <v>156</v>
      </c>
      <c r="G47" s="31">
        <v>8.48</v>
      </c>
      <c r="H47" s="31">
        <f t="shared" si="1"/>
        <v>8.48</v>
      </c>
      <c r="I47" s="38"/>
      <c r="J47" s="38"/>
      <c r="K47" s="23">
        <v>8.48</v>
      </c>
      <c r="L47" s="38"/>
      <c r="M47" s="42"/>
      <c r="N47" s="42"/>
      <c r="O47" s="42"/>
      <c r="P47" s="42"/>
      <c r="Q47" s="45">
        <v>987</v>
      </c>
      <c r="R47" s="22" t="s">
        <v>157</v>
      </c>
      <c r="S47" s="47" t="s">
        <v>154</v>
      </c>
      <c r="T47" s="19" t="s">
        <v>33</v>
      </c>
      <c r="U47" s="48"/>
    </row>
    <row r="48" ht="42.75" spans="1:21">
      <c r="A48" s="19">
        <v>41</v>
      </c>
      <c r="B48" s="20" t="s">
        <v>165</v>
      </c>
      <c r="C48" s="19" t="s">
        <v>166</v>
      </c>
      <c r="D48" s="19" t="s">
        <v>87</v>
      </c>
      <c r="E48" s="22" t="s">
        <v>167</v>
      </c>
      <c r="F48" s="33" t="s">
        <v>156</v>
      </c>
      <c r="G48" s="31">
        <v>22.13</v>
      </c>
      <c r="H48" s="31">
        <f t="shared" si="1"/>
        <v>22.13</v>
      </c>
      <c r="I48" s="38"/>
      <c r="J48" s="38"/>
      <c r="K48" s="22">
        <v>22.13</v>
      </c>
      <c r="L48" s="38"/>
      <c r="M48" s="42"/>
      <c r="N48" s="42"/>
      <c r="O48" s="42"/>
      <c r="P48" s="42"/>
      <c r="Q48" s="45">
        <v>517</v>
      </c>
      <c r="R48" s="22" t="s">
        <v>157</v>
      </c>
      <c r="S48" s="47" t="s">
        <v>154</v>
      </c>
      <c r="T48" s="19" t="s">
        <v>33</v>
      </c>
      <c r="U48" s="48"/>
    </row>
    <row r="49" ht="30" customHeight="1" spans="1:21">
      <c r="A49" s="17" t="s">
        <v>168</v>
      </c>
      <c r="B49" s="18"/>
      <c r="C49" s="18"/>
      <c r="D49" s="18"/>
      <c r="E49" s="18"/>
      <c r="F49" s="18"/>
      <c r="G49" s="18"/>
      <c r="H49" s="18"/>
      <c r="I49" s="18"/>
      <c r="J49" s="18"/>
      <c r="K49" s="18"/>
      <c r="L49" s="18"/>
      <c r="M49" s="18"/>
      <c r="N49" s="18"/>
      <c r="O49" s="18"/>
      <c r="P49" s="18"/>
      <c r="Q49" s="18"/>
      <c r="R49" s="18"/>
      <c r="S49" s="18"/>
      <c r="T49" s="18"/>
      <c r="U49" s="18"/>
    </row>
    <row r="50" ht="28.5" spans="1:21">
      <c r="A50" s="19">
        <v>42</v>
      </c>
      <c r="B50" s="20" t="s">
        <v>45</v>
      </c>
      <c r="C50" s="22" t="s">
        <v>169</v>
      </c>
      <c r="D50" s="23" t="s">
        <v>41</v>
      </c>
      <c r="E50" s="22" t="s">
        <v>41</v>
      </c>
      <c r="F50" s="22" t="s">
        <v>170</v>
      </c>
      <c r="G50" s="22">
        <v>30</v>
      </c>
      <c r="H50" s="31">
        <f t="shared" ref="H50:H68" si="2">J50+K50+L50</f>
        <v>29.6435</v>
      </c>
      <c r="I50" s="39"/>
      <c r="J50" s="22"/>
      <c r="K50" s="19">
        <v>29.6435</v>
      </c>
      <c r="L50" s="22"/>
      <c r="M50" s="42"/>
      <c r="N50" s="42"/>
      <c r="O50" s="42"/>
      <c r="P50" s="42"/>
      <c r="Q50" s="45"/>
      <c r="R50" s="22" t="s">
        <v>171</v>
      </c>
      <c r="S50" s="47" t="s">
        <v>172</v>
      </c>
      <c r="T50" s="19" t="s">
        <v>33</v>
      </c>
      <c r="U50" s="42"/>
    </row>
    <row r="51" ht="28.5" spans="1:21">
      <c r="A51" s="19">
        <v>43</v>
      </c>
      <c r="B51" s="20" t="s">
        <v>45</v>
      </c>
      <c r="C51" s="22" t="s">
        <v>173</v>
      </c>
      <c r="D51" s="23" t="s">
        <v>174</v>
      </c>
      <c r="E51" s="22" t="s">
        <v>174</v>
      </c>
      <c r="F51" s="22" t="s">
        <v>170</v>
      </c>
      <c r="G51" s="31">
        <v>30</v>
      </c>
      <c r="H51" s="31">
        <f t="shared" si="2"/>
        <v>30</v>
      </c>
      <c r="I51" s="31"/>
      <c r="J51" s="31"/>
      <c r="K51" s="31">
        <v>30</v>
      </c>
      <c r="L51" s="31"/>
      <c r="M51" s="42"/>
      <c r="N51" s="42"/>
      <c r="O51" s="42"/>
      <c r="P51" s="42"/>
      <c r="Q51" s="45"/>
      <c r="R51" s="22" t="s">
        <v>171</v>
      </c>
      <c r="S51" s="47" t="s">
        <v>172</v>
      </c>
      <c r="T51" s="19" t="s">
        <v>33</v>
      </c>
      <c r="U51" s="42"/>
    </row>
    <row r="52" ht="42.75" spans="1:21">
      <c r="A52" s="19">
        <v>44</v>
      </c>
      <c r="B52" s="20" t="s">
        <v>175</v>
      </c>
      <c r="C52" s="22" t="s">
        <v>176</v>
      </c>
      <c r="D52" s="22" t="s">
        <v>177</v>
      </c>
      <c r="E52" s="22" t="s">
        <v>94</v>
      </c>
      <c r="F52" s="22" t="s">
        <v>178</v>
      </c>
      <c r="G52" s="31">
        <v>89.6699</v>
      </c>
      <c r="H52" s="31">
        <f t="shared" si="2"/>
        <v>89.6699</v>
      </c>
      <c r="I52" s="31"/>
      <c r="J52" s="31">
        <v>89.6699</v>
      </c>
      <c r="K52" s="31"/>
      <c r="L52" s="31"/>
      <c r="M52" s="42"/>
      <c r="N52" s="42"/>
      <c r="O52" s="42"/>
      <c r="P52" s="42"/>
      <c r="Q52" s="45">
        <v>143</v>
      </c>
      <c r="R52" s="22" t="s">
        <v>179</v>
      </c>
      <c r="S52" s="47" t="s">
        <v>180</v>
      </c>
      <c r="T52" s="19" t="s">
        <v>33</v>
      </c>
      <c r="U52" s="42"/>
    </row>
    <row r="53" ht="42.75" spans="1:21">
      <c r="A53" s="19">
        <v>45</v>
      </c>
      <c r="B53" s="20" t="s">
        <v>181</v>
      </c>
      <c r="C53" s="22" t="s">
        <v>182</v>
      </c>
      <c r="D53" s="22" t="s">
        <v>183</v>
      </c>
      <c r="E53" s="22" t="s">
        <v>94</v>
      </c>
      <c r="F53" s="22" t="s">
        <v>178</v>
      </c>
      <c r="G53" s="31">
        <v>78.6161</v>
      </c>
      <c r="H53" s="31">
        <f t="shared" si="2"/>
        <v>78.6161</v>
      </c>
      <c r="I53" s="31"/>
      <c r="J53" s="31">
        <v>78.6161</v>
      </c>
      <c r="K53" s="31"/>
      <c r="L53" s="31"/>
      <c r="M53" s="42"/>
      <c r="N53" s="42"/>
      <c r="O53" s="42"/>
      <c r="P53" s="42"/>
      <c r="Q53" s="45"/>
      <c r="R53" s="22" t="s">
        <v>179</v>
      </c>
      <c r="S53" s="47" t="s">
        <v>180</v>
      </c>
      <c r="T53" s="19" t="s">
        <v>33</v>
      </c>
      <c r="U53" s="42"/>
    </row>
    <row r="54" ht="28.5" spans="1:21">
      <c r="A54" s="19">
        <v>46</v>
      </c>
      <c r="B54" s="20" t="s">
        <v>129</v>
      </c>
      <c r="C54" s="25" t="s">
        <v>184</v>
      </c>
      <c r="D54" s="22" t="s">
        <v>98</v>
      </c>
      <c r="E54" s="22" t="s">
        <v>98</v>
      </c>
      <c r="F54" s="22" t="s">
        <v>170</v>
      </c>
      <c r="G54" s="31">
        <v>61</v>
      </c>
      <c r="H54" s="31">
        <f t="shared" si="2"/>
        <v>61</v>
      </c>
      <c r="I54" s="31"/>
      <c r="J54" s="31">
        <v>61</v>
      </c>
      <c r="K54" s="31"/>
      <c r="L54" s="31"/>
      <c r="M54" s="42"/>
      <c r="N54" s="42"/>
      <c r="O54" s="42"/>
      <c r="P54" s="42"/>
      <c r="Q54" s="45"/>
      <c r="R54" s="22" t="s">
        <v>171</v>
      </c>
      <c r="S54" s="47" t="s">
        <v>172</v>
      </c>
      <c r="T54" s="19" t="s">
        <v>33</v>
      </c>
      <c r="U54" s="42"/>
    </row>
    <row r="55" ht="28.5" spans="1:21">
      <c r="A55" s="19">
        <v>47</v>
      </c>
      <c r="B55" s="20" t="s">
        <v>129</v>
      </c>
      <c r="C55" s="25" t="s">
        <v>185</v>
      </c>
      <c r="D55" s="22" t="s">
        <v>100</v>
      </c>
      <c r="E55" s="22" t="s">
        <v>100</v>
      </c>
      <c r="F55" s="22" t="s">
        <v>170</v>
      </c>
      <c r="G55" s="31">
        <v>48</v>
      </c>
      <c r="H55" s="31">
        <f t="shared" si="2"/>
        <v>48</v>
      </c>
      <c r="I55" s="31"/>
      <c r="J55" s="31">
        <v>48</v>
      </c>
      <c r="K55" s="31"/>
      <c r="L55" s="31"/>
      <c r="M55" s="42"/>
      <c r="N55" s="42"/>
      <c r="O55" s="42"/>
      <c r="P55" s="42"/>
      <c r="Q55" s="45"/>
      <c r="R55" s="22" t="s">
        <v>171</v>
      </c>
      <c r="S55" s="47" t="s">
        <v>172</v>
      </c>
      <c r="T55" s="19" t="s">
        <v>33</v>
      </c>
      <c r="U55" s="42"/>
    </row>
    <row r="56" ht="28.5" spans="1:21">
      <c r="A56" s="19">
        <v>48</v>
      </c>
      <c r="B56" s="20" t="s">
        <v>186</v>
      </c>
      <c r="C56" s="22" t="s">
        <v>187</v>
      </c>
      <c r="D56" s="21" t="s">
        <v>188</v>
      </c>
      <c r="E56" s="21" t="s">
        <v>188</v>
      </c>
      <c r="F56" s="22" t="s">
        <v>178</v>
      </c>
      <c r="G56" s="31">
        <v>18.35</v>
      </c>
      <c r="H56" s="31">
        <f t="shared" si="2"/>
        <v>18.35</v>
      </c>
      <c r="I56" s="31"/>
      <c r="J56" s="31">
        <v>3.0245</v>
      </c>
      <c r="K56" s="31"/>
      <c r="L56" s="31">
        <v>15.3255</v>
      </c>
      <c r="M56" s="42"/>
      <c r="N56" s="42"/>
      <c r="O56" s="42"/>
      <c r="P56" s="42"/>
      <c r="Q56" s="45"/>
      <c r="R56" s="22" t="s">
        <v>179</v>
      </c>
      <c r="S56" s="47" t="s">
        <v>189</v>
      </c>
      <c r="T56" s="19" t="s">
        <v>33</v>
      </c>
      <c r="U56" s="42"/>
    </row>
    <row r="57" ht="28.5" spans="1:21">
      <c r="A57" s="19">
        <v>49</v>
      </c>
      <c r="B57" s="20" t="s">
        <v>45</v>
      </c>
      <c r="C57" s="22" t="s">
        <v>190</v>
      </c>
      <c r="D57" s="22" t="s">
        <v>191</v>
      </c>
      <c r="E57" s="22" t="s">
        <v>191</v>
      </c>
      <c r="F57" s="22" t="s">
        <v>192</v>
      </c>
      <c r="G57" s="31">
        <v>172</v>
      </c>
      <c r="H57" s="31">
        <f t="shared" si="2"/>
        <v>172</v>
      </c>
      <c r="I57" s="31"/>
      <c r="J57" s="31"/>
      <c r="K57" s="31">
        <v>172</v>
      </c>
      <c r="L57" s="31"/>
      <c r="M57" s="42"/>
      <c r="N57" s="42"/>
      <c r="O57" s="42"/>
      <c r="P57" s="42"/>
      <c r="Q57" s="45"/>
      <c r="R57" s="22" t="s">
        <v>193</v>
      </c>
      <c r="S57" s="22" t="s">
        <v>194</v>
      </c>
      <c r="T57" s="19" t="s">
        <v>33</v>
      </c>
      <c r="U57" s="42"/>
    </row>
    <row r="58" ht="42.75" spans="1:21">
      <c r="A58" s="19">
        <v>50</v>
      </c>
      <c r="B58" s="20" t="s">
        <v>52</v>
      </c>
      <c r="C58" s="22" t="s">
        <v>195</v>
      </c>
      <c r="D58" s="22" t="s">
        <v>47</v>
      </c>
      <c r="E58" s="22" t="s">
        <v>58</v>
      </c>
      <c r="F58" s="22" t="s">
        <v>196</v>
      </c>
      <c r="G58" s="31">
        <v>108.3</v>
      </c>
      <c r="H58" s="31">
        <f t="shared" si="2"/>
        <v>108.3</v>
      </c>
      <c r="I58" s="31"/>
      <c r="J58" s="31"/>
      <c r="K58" s="31">
        <v>72.5</v>
      </c>
      <c r="L58" s="31">
        <v>35.8</v>
      </c>
      <c r="M58" s="42"/>
      <c r="N58" s="42"/>
      <c r="O58" s="42"/>
      <c r="P58" s="42"/>
      <c r="Q58" s="45"/>
      <c r="R58" s="22" t="s">
        <v>193</v>
      </c>
      <c r="S58" s="22" t="s">
        <v>194</v>
      </c>
      <c r="T58" s="19" t="s">
        <v>33</v>
      </c>
      <c r="U58" s="42"/>
    </row>
    <row r="59" ht="28.5" spans="1:21">
      <c r="A59" s="19">
        <v>51</v>
      </c>
      <c r="B59" s="20" t="s">
        <v>129</v>
      </c>
      <c r="C59" s="22" t="s">
        <v>197</v>
      </c>
      <c r="D59" s="22" t="s">
        <v>198</v>
      </c>
      <c r="E59" s="22" t="s">
        <v>94</v>
      </c>
      <c r="F59" s="22" t="s">
        <v>178</v>
      </c>
      <c r="G59" s="31">
        <v>22.95</v>
      </c>
      <c r="H59" s="31">
        <f t="shared" si="2"/>
        <v>22.5175</v>
      </c>
      <c r="I59" s="31"/>
      <c r="J59" s="31"/>
      <c r="K59" s="31">
        <v>15.95</v>
      </c>
      <c r="L59" s="31">
        <v>6.5675</v>
      </c>
      <c r="M59" s="42"/>
      <c r="N59" s="42"/>
      <c r="O59" s="42"/>
      <c r="P59" s="42"/>
      <c r="Q59" s="45"/>
      <c r="R59" s="22" t="s">
        <v>179</v>
      </c>
      <c r="S59" s="47" t="s">
        <v>189</v>
      </c>
      <c r="T59" s="19" t="s">
        <v>33</v>
      </c>
      <c r="U59" s="42"/>
    </row>
    <row r="60" ht="28.5" spans="1:21">
      <c r="A60" s="19">
        <v>52</v>
      </c>
      <c r="B60" s="20" t="s">
        <v>113</v>
      </c>
      <c r="C60" s="19" t="s">
        <v>199</v>
      </c>
      <c r="D60" s="25" t="s">
        <v>62</v>
      </c>
      <c r="E60" s="25" t="s">
        <v>98</v>
      </c>
      <c r="F60" s="22" t="s">
        <v>178</v>
      </c>
      <c r="G60" s="31">
        <v>155.9379</v>
      </c>
      <c r="H60" s="31">
        <f t="shared" si="2"/>
        <v>155.9379</v>
      </c>
      <c r="I60" s="31"/>
      <c r="J60" s="31"/>
      <c r="K60" s="31"/>
      <c r="L60" s="31">
        <v>155.9379</v>
      </c>
      <c r="M60" s="42"/>
      <c r="N60" s="42"/>
      <c r="O60" s="42"/>
      <c r="P60" s="42"/>
      <c r="Q60" s="45">
        <v>3350</v>
      </c>
      <c r="R60" s="22" t="s">
        <v>200</v>
      </c>
      <c r="S60" s="22" t="s">
        <v>201</v>
      </c>
      <c r="T60" s="19" t="s">
        <v>33</v>
      </c>
      <c r="U60" s="42"/>
    </row>
    <row r="61" ht="28.5" spans="1:21">
      <c r="A61" s="19">
        <v>53</v>
      </c>
      <c r="B61" s="20" t="s">
        <v>85</v>
      </c>
      <c r="C61" s="19" t="s">
        <v>202</v>
      </c>
      <c r="D61" s="25" t="s">
        <v>87</v>
      </c>
      <c r="E61" s="25" t="s">
        <v>94</v>
      </c>
      <c r="F61" s="22" t="s">
        <v>170</v>
      </c>
      <c r="G61" s="31">
        <v>60</v>
      </c>
      <c r="H61" s="31">
        <f t="shared" si="2"/>
        <v>60</v>
      </c>
      <c r="I61" s="31"/>
      <c r="J61" s="31"/>
      <c r="K61" s="31"/>
      <c r="L61" s="31">
        <v>60</v>
      </c>
      <c r="M61" s="42"/>
      <c r="N61" s="42"/>
      <c r="O61" s="42"/>
      <c r="P61" s="42"/>
      <c r="Q61" s="45"/>
      <c r="R61" s="22" t="s">
        <v>171</v>
      </c>
      <c r="S61" s="47" t="s">
        <v>172</v>
      </c>
      <c r="T61" s="19" t="s">
        <v>33</v>
      </c>
      <c r="U61" s="42"/>
    </row>
    <row r="62" ht="28.5" spans="1:21">
      <c r="A62" s="19">
        <v>54</v>
      </c>
      <c r="B62" s="20" t="s">
        <v>85</v>
      </c>
      <c r="C62" s="19" t="s">
        <v>203</v>
      </c>
      <c r="D62" s="25" t="s">
        <v>87</v>
      </c>
      <c r="E62" s="25" t="s">
        <v>120</v>
      </c>
      <c r="F62" s="22" t="s">
        <v>170</v>
      </c>
      <c r="G62" s="31">
        <v>18</v>
      </c>
      <c r="H62" s="31">
        <f t="shared" si="2"/>
        <v>18</v>
      </c>
      <c r="I62" s="31"/>
      <c r="J62" s="31"/>
      <c r="K62" s="31"/>
      <c r="L62" s="31">
        <v>18</v>
      </c>
      <c r="M62" s="42"/>
      <c r="N62" s="42"/>
      <c r="O62" s="42"/>
      <c r="P62" s="42"/>
      <c r="Q62" s="45"/>
      <c r="R62" s="22" t="s">
        <v>171</v>
      </c>
      <c r="S62" s="47" t="s">
        <v>204</v>
      </c>
      <c r="T62" s="19" t="s">
        <v>33</v>
      </c>
      <c r="U62" s="42"/>
    </row>
    <row r="63" ht="28.5" spans="1:21">
      <c r="A63" s="19">
        <v>55</v>
      </c>
      <c r="B63" s="20" t="s">
        <v>85</v>
      </c>
      <c r="C63" s="22" t="s">
        <v>205</v>
      </c>
      <c r="D63" s="25" t="s">
        <v>87</v>
      </c>
      <c r="E63" s="19" t="s">
        <v>98</v>
      </c>
      <c r="F63" s="22" t="s">
        <v>170</v>
      </c>
      <c r="G63" s="22">
        <v>48</v>
      </c>
      <c r="H63" s="31">
        <f t="shared" si="2"/>
        <v>48</v>
      </c>
      <c r="I63" s="22"/>
      <c r="J63" s="22"/>
      <c r="K63" s="22"/>
      <c r="L63" s="22">
        <v>48</v>
      </c>
      <c r="M63" s="42"/>
      <c r="N63" s="42"/>
      <c r="O63" s="42"/>
      <c r="P63" s="42"/>
      <c r="Q63" s="45"/>
      <c r="R63" s="22" t="s">
        <v>171</v>
      </c>
      <c r="S63" s="47" t="s">
        <v>172</v>
      </c>
      <c r="T63" s="19" t="s">
        <v>33</v>
      </c>
      <c r="U63" s="42"/>
    </row>
    <row r="64" ht="28.5" spans="1:21">
      <c r="A64" s="19">
        <v>56</v>
      </c>
      <c r="B64" s="20" t="s">
        <v>85</v>
      </c>
      <c r="C64" s="22" t="s">
        <v>206</v>
      </c>
      <c r="D64" s="25" t="s">
        <v>87</v>
      </c>
      <c r="E64" s="19" t="s">
        <v>88</v>
      </c>
      <c r="F64" s="22" t="s">
        <v>170</v>
      </c>
      <c r="G64" s="22">
        <v>44</v>
      </c>
      <c r="H64" s="31">
        <f t="shared" si="2"/>
        <v>44</v>
      </c>
      <c r="I64" s="22"/>
      <c r="J64" s="22"/>
      <c r="K64" s="22"/>
      <c r="L64" s="22">
        <v>44</v>
      </c>
      <c r="M64" s="42"/>
      <c r="N64" s="42"/>
      <c r="O64" s="42"/>
      <c r="P64" s="42"/>
      <c r="Q64" s="45"/>
      <c r="R64" s="22" t="s">
        <v>171</v>
      </c>
      <c r="S64" s="47" t="s">
        <v>172</v>
      </c>
      <c r="T64" s="19" t="s">
        <v>33</v>
      </c>
      <c r="U64" s="42"/>
    </row>
    <row r="65" ht="28.5" spans="1:21">
      <c r="A65" s="19">
        <v>57</v>
      </c>
      <c r="B65" s="20" t="s">
        <v>85</v>
      </c>
      <c r="C65" s="22" t="s">
        <v>207</v>
      </c>
      <c r="D65" s="25" t="s">
        <v>87</v>
      </c>
      <c r="E65" s="19" t="s">
        <v>96</v>
      </c>
      <c r="F65" s="22" t="s">
        <v>170</v>
      </c>
      <c r="G65" s="22">
        <v>30</v>
      </c>
      <c r="H65" s="31">
        <f t="shared" si="2"/>
        <v>30</v>
      </c>
      <c r="I65" s="22"/>
      <c r="J65" s="22"/>
      <c r="K65" s="22"/>
      <c r="L65" s="22">
        <v>30</v>
      </c>
      <c r="M65" s="42"/>
      <c r="N65" s="42"/>
      <c r="O65" s="42"/>
      <c r="P65" s="42"/>
      <c r="Q65" s="45"/>
      <c r="R65" s="22" t="s">
        <v>171</v>
      </c>
      <c r="S65" s="47" t="s">
        <v>172</v>
      </c>
      <c r="T65" s="19" t="s">
        <v>33</v>
      </c>
      <c r="U65" s="42"/>
    </row>
    <row r="66" ht="28.5" spans="1:21">
      <c r="A66" s="19">
        <v>58</v>
      </c>
      <c r="B66" s="20" t="s">
        <v>85</v>
      </c>
      <c r="C66" s="22" t="s">
        <v>208</v>
      </c>
      <c r="D66" s="25" t="s">
        <v>87</v>
      </c>
      <c r="E66" s="19" t="s">
        <v>100</v>
      </c>
      <c r="F66" s="22" t="s">
        <v>170</v>
      </c>
      <c r="G66" s="22">
        <v>38</v>
      </c>
      <c r="H66" s="31">
        <f t="shared" si="2"/>
        <v>38</v>
      </c>
      <c r="I66" s="22"/>
      <c r="J66" s="22"/>
      <c r="K66" s="22"/>
      <c r="L66" s="22">
        <v>38</v>
      </c>
      <c r="M66" s="42"/>
      <c r="N66" s="42"/>
      <c r="O66" s="42"/>
      <c r="P66" s="42"/>
      <c r="Q66" s="45"/>
      <c r="R66" s="22" t="s">
        <v>171</v>
      </c>
      <c r="S66" s="47" t="s">
        <v>172</v>
      </c>
      <c r="T66" s="19" t="s">
        <v>33</v>
      </c>
      <c r="U66" s="42"/>
    </row>
    <row r="67" ht="28.5" spans="1:21">
      <c r="A67" s="19">
        <v>59</v>
      </c>
      <c r="B67" s="20" t="s">
        <v>85</v>
      </c>
      <c r="C67" s="22" t="s">
        <v>209</v>
      </c>
      <c r="D67" s="25" t="s">
        <v>87</v>
      </c>
      <c r="E67" s="19" t="s">
        <v>102</v>
      </c>
      <c r="F67" s="22" t="s">
        <v>170</v>
      </c>
      <c r="G67" s="22">
        <v>38</v>
      </c>
      <c r="H67" s="31">
        <f t="shared" si="2"/>
        <v>38</v>
      </c>
      <c r="I67" s="22"/>
      <c r="J67" s="22"/>
      <c r="K67" s="22"/>
      <c r="L67" s="22">
        <v>38</v>
      </c>
      <c r="M67" s="42"/>
      <c r="N67" s="42"/>
      <c r="O67" s="42"/>
      <c r="P67" s="42"/>
      <c r="Q67" s="45"/>
      <c r="R67" s="22" t="s">
        <v>171</v>
      </c>
      <c r="S67" s="47" t="s">
        <v>172</v>
      </c>
      <c r="T67" s="19" t="s">
        <v>33</v>
      </c>
      <c r="U67" s="42"/>
    </row>
    <row r="68" ht="31" customHeight="1" spans="1:21">
      <c r="A68" s="19">
        <v>60</v>
      </c>
      <c r="B68" s="20" t="s">
        <v>85</v>
      </c>
      <c r="C68" s="22" t="s">
        <v>210</v>
      </c>
      <c r="D68" s="25" t="s">
        <v>87</v>
      </c>
      <c r="E68" s="19" t="s">
        <v>167</v>
      </c>
      <c r="F68" s="22" t="s">
        <v>170</v>
      </c>
      <c r="G68" s="22">
        <v>24</v>
      </c>
      <c r="H68" s="31">
        <f t="shared" si="2"/>
        <v>24</v>
      </c>
      <c r="I68" s="22"/>
      <c r="J68" s="22"/>
      <c r="K68" s="22"/>
      <c r="L68" s="22">
        <v>24</v>
      </c>
      <c r="M68" s="42"/>
      <c r="N68" s="42"/>
      <c r="O68" s="42"/>
      <c r="P68" s="42"/>
      <c r="Q68" s="45"/>
      <c r="R68" s="22" t="s">
        <v>171</v>
      </c>
      <c r="S68" s="47" t="s">
        <v>172</v>
      </c>
      <c r="T68" s="19" t="s">
        <v>33</v>
      </c>
      <c r="U68" s="42"/>
    </row>
    <row r="69" ht="31" customHeight="1" spans="1:21">
      <c r="A69" s="17" t="s">
        <v>211</v>
      </c>
      <c r="B69" s="18"/>
      <c r="C69" s="18"/>
      <c r="D69" s="18"/>
      <c r="E69" s="18"/>
      <c r="F69" s="18"/>
      <c r="G69" s="18"/>
      <c r="H69" s="18"/>
      <c r="I69" s="18"/>
      <c r="J69" s="18"/>
      <c r="K69" s="18"/>
      <c r="L69" s="18"/>
      <c r="M69" s="18"/>
      <c r="N69" s="18"/>
      <c r="O69" s="18"/>
      <c r="P69" s="18"/>
      <c r="Q69" s="18"/>
      <c r="R69" s="18"/>
      <c r="S69" s="18"/>
      <c r="T69" s="18"/>
      <c r="U69" s="18"/>
    </row>
    <row r="70" ht="42.75" spans="1:21">
      <c r="A70" s="19">
        <v>61</v>
      </c>
      <c r="B70" s="20" t="s">
        <v>70</v>
      </c>
      <c r="C70" s="22" t="s">
        <v>212</v>
      </c>
      <c r="D70" s="42" t="s">
        <v>47</v>
      </c>
      <c r="E70" s="22" t="s">
        <v>105</v>
      </c>
      <c r="F70" s="33" t="s">
        <v>213</v>
      </c>
      <c r="G70" s="22">
        <v>19.8</v>
      </c>
      <c r="H70" s="31">
        <f>J70+K70+L70</f>
        <v>19.8</v>
      </c>
      <c r="I70" s="42"/>
      <c r="J70" s="22"/>
      <c r="K70" s="22">
        <v>19.8</v>
      </c>
      <c r="L70" s="22"/>
      <c r="M70" s="42"/>
      <c r="N70" s="42"/>
      <c r="O70" s="42"/>
      <c r="P70" s="42"/>
      <c r="Q70" s="45">
        <v>4</v>
      </c>
      <c r="R70" s="22" t="s">
        <v>214</v>
      </c>
      <c r="S70" s="47" t="s">
        <v>215</v>
      </c>
      <c r="T70" s="19" t="s">
        <v>33</v>
      </c>
      <c r="U70" s="42"/>
    </row>
    <row r="71" ht="42.75" spans="1:21">
      <c r="A71" s="19">
        <v>62</v>
      </c>
      <c r="B71" s="20" t="s">
        <v>70</v>
      </c>
      <c r="C71" s="19" t="s">
        <v>216</v>
      </c>
      <c r="D71" s="42" t="s">
        <v>47</v>
      </c>
      <c r="E71" s="22" t="s">
        <v>105</v>
      </c>
      <c r="F71" s="33" t="s">
        <v>217</v>
      </c>
      <c r="G71" s="22">
        <v>3.5</v>
      </c>
      <c r="H71" s="31">
        <f>J71+K71+L71</f>
        <v>3.5</v>
      </c>
      <c r="I71" s="42"/>
      <c r="J71" s="22"/>
      <c r="K71" s="22">
        <v>3.5</v>
      </c>
      <c r="L71" s="22"/>
      <c r="M71" s="42"/>
      <c r="N71" s="42"/>
      <c r="O71" s="42"/>
      <c r="P71" s="42"/>
      <c r="Q71" s="45"/>
      <c r="R71" s="22" t="s">
        <v>218</v>
      </c>
      <c r="S71" s="47" t="s">
        <v>215</v>
      </c>
      <c r="T71" s="19" t="s">
        <v>33</v>
      </c>
      <c r="U71" s="42"/>
    </row>
  </sheetData>
  <mergeCells count="21">
    <mergeCell ref="A1:U1"/>
    <mergeCell ref="S2:U2"/>
    <mergeCell ref="I3:M3"/>
    <mergeCell ref="A6:U6"/>
    <mergeCell ref="A39:U39"/>
    <mergeCell ref="A49:U49"/>
    <mergeCell ref="A69:U69"/>
    <mergeCell ref="A3:A4"/>
    <mergeCell ref="C3:C4"/>
    <mergeCell ref="D3:D4"/>
    <mergeCell ref="E3:E4"/>
    <mergeCell ref="F3:F4"/>
    <mergeCell ref="G3:G4"/>
    <mergeCell ref="N3:N4"/>
    <mergeCell ref="O3:O4"/>
    <mergeCell ref="P3:P4"/>
    <mergeCell ref="Q3:Q4"/>
    <mergeCell ref="R3:R4"/>
    <mergeCell ref="S3:S4"/>
    <mergeCell ref="T3:T4"/>
    <mergeCell ref="U3:U4"/>
  </mergeCells>
  <pageMargins left="0.7" right="0.7" top="0.75" bottom="0.75" header="0.3" footer="0.3"/>
  <pageSetup paperSize="9" scale="5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 </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greatwall</cp:lastModifiedBy>
  <dcterms:created xsi:type="dcterms:W3CDTF">2023-05-13T11:15:00Z</dcterms:created>
  <dcterms:modified xsi:type="dcterms:W3CDTF">2025-12-29T16:28:45Z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2052-11.8.2.12129</vt:lpwstr>
  </property>
  <property fmtid="{D5CDD505-2E9C-101B-9397-08002B2CF9AE}" pid="3" name="ICV">
    <vt:lpwstr>5E140A711094A0C7CAB5406998239BED</vt:lpwstr>
  </property>
</Properties>
</file>